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OFI\Ditec\1. SAD_SEPROG\SEPROG 2020 e 2021\SEPROG 2023\Proposta Orçamentária 2023\"/>
    </mc:Choice>
  </mc:AlternateContent>
  <xr:revisionPtr revIDLastSave="0" documentId="8_{C6A69343-0995-4DB0-AC86-E8B307CD3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26" i="1" l="1"/>
  <c r="G16" i="1"/>
  <c r="G44" i="1" l="1"/>
</calcChain>
</file>

<file path=xl/sharedStrings.xml><?xml version="1.0" encoding="utf-8"?>
<sst xmlns="http://schemas.openxmlformats.org/spreadsheetml/2006/main" count="92" uniqueCount="59">
  <si>
    <t>216H</t>
  </si>
  <si>
    <t>0181</t>
  </si>
  <si>
    <t>PO</t>
  </si>
  <si>
    <t>PESSOAL E ENCARGOS SOCIAIS</t>
  </si>
  <si>
    <t>CONSELHO DA JUSTIÇA FEDERAL</t>
  </si>
  <si>
    <t>SECRETARIA DE ADMINISTRAÇÃO</t>
  </si>
  <si>
    <t>SUBSECRETARIA DE EXECUÇÃO ORÇAMENTÁRIA E FINANCEIRA</t>
  </si>
  <si>
    <t>20TP</t>
  </si>
  <si>
    <t>Pessoal e Encargos Sociais</t>
  </si>
  <si>
    <t>09HB</t>
  </si>
  <si>
    <t>BENEFÍCIOS</t>
  </si>
  <si>
    <t>Outras Despesas Correntes</t>
  </si>
  <si>
    <t>212B</t>
  </si>
  <si>
    <t>ATIVIDADES</t>
  </si>
  <si>
    <t>Investimentos</t>
  </si>
  <si>
    <t>0000</t>
  </si>
  <si>
    <t>0001</t>
  </si>
  <si>
    <t>0002</t>
  </si>
  <si>
    <t>0003</t>
  </si>
  <si>
    <t>0005</t>
  </si>
  <si>
    <t>0009</t>
  </si>
  <si>
    <t>0006</t>
  </si>
  <si>
    <t>0010</t>
  </si>
  <si>
    <t>Julgamento de Causas na Justiça Federal</t>
  </si>
  <si>
    <t xml:space="preserve">Capacitação de Recursos Humanos </t>
  </si>
  <si>
    <t>Estudos e Pesquisas</t>
  </si>
  <si>
    <t>Ações de Informática</t>
  </si>
  <si>
    <t>219I</t>
  </si>
  <si>
    <t>Publicidade Institucional e de Utilidade Pública</t>
  </si>
  <si>
    <t>Auxílio-Moradia para outros Agentes Públicos - Ativos</t>
  </si>
  <si>
    <t>AMOA</t>
  </si>
  <si>
    <t>Aposentadorias e Pensões Civis da União</t>
  </si>
  <si>
    <t>Contribuição da União, de suas Autarquias e Fundações para o Custeio do Regime de Previdência dos Servidores Públicos Federais</t>
  </si>
  <si>
    <t>Assistência Médica e Odontológica de Civis - Complementação da União</t>
  </si>
  <si>
    <t xml:space="preserve">Exames Períodicos - Civis </t>
  </si>
  <si>
    <t xml:space="preserve">Ativos Civis da União </t>
  </si>
  <si>
    <t xml:space="preserve">Assistência Pré-Escolar aos Dependentes de Servidores Civis e de Empregados </t>
  </si>
  <si>
    <t xml:space="preserve">Auxílio-Transporte de Civis </t>
  </si>
  <si>
    <t>Auxílio-Alimentação de Civis</t>
  </si>
  <si>
    <t xml:space="preserve">Auxílio-Funeral e Natalidade de Civis </t>
  </si>
  <si>
    <t>Total de Pessoal</t>
  </si>
  <si>
    <t>Total de Benefícios</t>
  </si>
  <si>
    <t>Total de Atividades</t>
  </si>
  <si>
    <t>Total Geral</t>
  </si>
  <si>
    <t>AÇÕES</t>
  </si>
  <si>
    <t>GND</t>
  </si>
  <si>
    <t>CJF</t>
  </si>
  <si>
    <t>META FÍSICA</t>
  </si>
  <si>
    <t>AÇÃO / PLANO ORÇAMENTÁRIO</t>
  </si>
  <si>
    <t>SECRETARIA DO CONSELHO DA JUSTIÇA FEDERAL</t>
  </si>
  <si>
    <t>Ajuda de Custo para Moradia a Magsitrados e Membros do Ministério Público</t>
  </si>
  <si>
    <t>AMMM</t>
  </si>
  <si>
    <t>Gestão de Contratos Nacionais</t>
  </si>
  <si>
    <t>0011</t>
  </si>
  <si>
    <t>Segurança da Informação da Justiça Federal</t>
  </si>
  <si>
    <t>0014</t>
  </si>
  <si>
    <t>Ações de Gestão e Controle de Precatórios</t>
  </si>
  <si>
    <t>0015</t>
  </si>
  <si>
    <t>LEI 14.535 DE 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</si>
</sst>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#,##0.00;[Red]\-&quot;R$&quot;#,##0.00"/>
    <numFmt numFmtId="165" formatCode="###0;###0"/>
    <numFmt numFmtId="166" formatCode="#,##0;#,##0"/>
    <numFmt numFmtId="167" formatCode="_-* #,##0_-;\-* #,##0_-;_-* &quot;-&quot;??_-;_-@_-"/>
  </numFmts>
  <fonts count="1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7"/>
      <color rgb="FF0000FF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fgColor auto="1"/>
        <bgColor theme="0" tint="-0.149967955565050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D69A"/>
        <bgColor indexed="64"/>
      </patternFill>
    </fill>
    <fill>
      <patternFill patternType="gray125">
        <fgColor auto="1"/>
        <bgColor theme="6" tint="0.59999389629810485"/>
      </patternFill>
    </fill>
  </fills>
  <borders count="1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1" fillId="0" borderId="0"/>
  </cellStyleXfs>
  <cellXfs count="6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49" fontId="13" fillId="4" borderId="6" xfId="2" applyNumberFormat="1" applyFont="1" applyFill="1" applyBorder="1" applyAlignment="1">
      <alignment horizontal="center" vertical="center"/>
    </xf>
    <xf numFmtId="49" fontId="13" fillId="4" borderId="9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7" fontId="9" fillId="0" borderId="0" xfId="1" applyNumberFormat="1" applyFont="1" applyFill="1" applyBorder="1" applyAlignment="1">
      <alignment horizontal="left" vertical="top"/>
    </xf>
    <xf numFmtId="167" fontId="13" fillId="4" borderId="9" xfId="1" applyNumberFormat="1" applyFont="1" applyFill="1" applyBorder="1" applyAlignment="1">
      <alignment horizontal="center" vertical="center" wrapText="1"/>
    </xf>
    <xf numFmtId="167" fontId="15" fillId="4" borderId="6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horizontal="left" vertical="top" wrapText="1"/>
    </xf>
    <xf numFmtId="167" fontId="4" fillId="0" borderId="0" xfId="1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7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15" fillId="4" borderId="6" xfId="2" applyNumberFormat="1" applyFont="1" applyFill="1" applyBorder="1" applyAlignment="1">
      <alignment horizontal="center" vertical="center"/>
    </xf>
    <xf numFmtId="49" fontId="15" fillId="4" borderId="7" xfId="2" applyNumberFormat="1" applyFont="1" applyFill="1" applyBorder="1" applyAlignment="1">
      <alignment horizontal="center" vertical="center"/>
    </xf>
    <xf numFmtId="49" fontId="15" fillId="4" borderId="8" xfId="2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 indent="1"/>
    </xf>
    <xf numFmtId="0" fontId="14" fillId="0" borderId="3" xfId="0" applyFont="1" applyFill="1" applyBorder="1" applyAlignment="1">
      <alignment horizontal="left" vertical="center" wrapText="1" inden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12" fillId="3" borderId="6" xfId="2" applyNumberFormat="1" applyFont="1" applyFill="1" applyBorder="1" applyAlignment="1">
      <alignment horizontal="center" vertical="center" wrapText="1"/>
    </xf>
    <xf numFmtId="49" fontId="12" fillId="3" borderId="7" xfId="2" applyNumberFormat="1" applyFont="1" applyFill="1" applyBorder="1" applyAlignment="1">
      <alignment horizontal="center" vertical="center" wrapText="1"/>
    </xf>
    <xf numFmtId="49" fontId="13" fillId="4" borderId="6" xfId="2" applyNumberFormat="1" applyFont="1" applyFill="1" applyBorder="1" applyAlignment="1">
      <alignment horizontal="center" vertical="center" wrapText="1"/>
    </xf>
    <xf numFmtId="49" fontId="13" fillId="4" borderId="8" xfId="2" applyNumberFormat="1" applyFont="1" applyFill="1" applyBorder="1" applyAlignment="1">
      <alignment horizontal="center" vertical="center" wrapText="1"/>
    </xf>
    <xf numFmtId="49" fontId="13" fillId="4" borderId="9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</cellXfs>
  <cellStyles count="3">
    <cellStyle name="Normal" xfId="0" builtinId="0"/>
    <cellStyle name="Normal 2 2" xfId="2" xr:uid="{00000000-0005-0000-0000-000001000000}"/>
    <cellStyle name="Vírgula" xfId="1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showGridLines="0" tabSelected="1" zoomScale="130" zoomScaleNormal="130" workbookViewId="0">
      <selection activeCell="C3" sqref="C3"/>
    </sheetView>
  </sheetViews>
  <sheetFormatPr defaultRowHeight="12.75" x14ac:dyDescent="0.2"/>
  <cols>
    <col min="1" max="1" width="9.33203125" style="5"/>
    <col min="2" max="2" width="7.33203125" style="5" customWidth="1"/>
    <col min="3" max="3" width="78" style="5" customWidth="1"/>
    <col min="4" max="4" width="7.6640625" style="9" customWidth="1"/>
    <col min="5" max="5" width="5" style="5" customWidth="1"/>
    <col min="6" max="6" width="31.1640625" style="5" customWidth="1"/>
    <col min="7" max="7" width="17" style="24" bestFit="1" customWidth="1"/>
    <col min="8" max="8" width="15.1640625" style="5" bestFit="1" customWidth="1"/>
    <col min="9" max="9" width="7.83203125" style="5" customWidth="1"/>
    <col min="10" max="10" width="9.33203125" style="5"/>
    <col min="11" max="11" width="14.1640625" style="5" bestFit="1" customWidth="1"/>
    <col min="12" max="12" width="12.83203125" style="5" bestFit="1" customWidth="1"/>
    <col min="13" max="16384" width="9.33203125" style="5"/>
  </cols>
  <sheetData>
    <row r="1" spans="2:12" x14ac:dyDescent="0.2">
      <c r="B1" s="7" t="s">
        <v>4</v>
      </c>
    </row>
    <row r="2" spans="2:12" x14ac:dyDescent="0.2">
      <c r="B2" s="8" t="s">
        <v>5</v>
      </c>
    </row>
    <row r="3" spans="2:12" x14ac:dyDescent="0.2">
      <c r="B3" s="1" t="s">
        <v>6</v>
      </c>
    </row>
    <row r="4" spans="2:12" x14ac:dyDescent="0.2">
      <c r="B4" s="1"/>
    </row>
    <row r="5" spans="2:12" x14ac:dyDescent="0.2">
      <c r="B5" s="1"/>
      <c r="C5" s="35"/>
      <c r="D5" s="36"/>
      <c r="E5" s="36"/>
      <c r="F5" s="36"/>
      <c r="G5" s="36"/>
    </row>
    <row r="6" spans="2:12" x14ac:dyDescent="0.2">
      <c r="B6" s="35" t="s">
        <v>49</v>
      </c>
      <c r="C6" s="35"/>
      <c r="D6" s="35"/>
      <c r="E6" s="35"/>
      <c r="F6" s="35"/>
      <c r="G6" s="35"/>
      <c r="H6" s="35"/>
    </row>
    <row r="7" spans="2:12" x14ac:dyDescent="0.2">
      <c r="B7" s="64" t="s">
        <v>58</v>
      </c>
      <c r="C7" s="64"/>
      <c r="D7" s="64"/>
      <c r="E7" s="64"/>
      <c r="F7" s="64"/>
      <c r="G7" s="64"/>
      <c r="H7" s="64"/>
      <c r="I7" s="33"/>
    </row>
    <row r="8" spans="2:12" x14ac:dyDescent="0.2">
      <c r="B8" s="31"/>
      <c r="C8" s="32"/>
      <c r="D8" s="32"/>
      <c r="E8" s="32"/>
      <c r="F8" s="32"/>
      <c r="G8" s="32"/>
      <c r="H8" s="32"/>
    </row>
    <row r="9" spans="2:12" ht="12" customHeight="1" x14ac:dyDescent="0.2">
      <c r="B9" s="46"/>
      <c r="C9" s="46"/>
      <c r="D9" s="46"/>
      <c r="E9" s="46"/>
      <c r="F9" s="46"/>
      <c r="G9" s="46"/>
      <c r="H9" s="46"/>
    </row>
    <row r="10" spans="2:12" x14ac:dyDescent="0.2">
      <c r="B10" s="56">
        <v>1</v>
      </c>
      <c r="C10" s="57"/>
      <c r="D10" s="57"/>
      <c r="E10" s="57"/>
      <c r="F10" s="57"/>
      <c r="G10" s="57"/>
      <c r="H10" s="57"/>
    </row>
    <row r="11" spans="2:12" ht="15.95" customHeight="1" x14ac:dyDescent="0.2">
      <c r="B11" s="47" t="s">
        <v>3</v>
      </c>
      <c r="C11" s="48"/>
      <c r="D11" s="48"/>
      <c r="E11" s="48"/>
      <c r="F11" s="48"/>
      <c r="G11" s="48"/>
      <c r="H11" s="48"/>
    </row>
    <row r="12" spans="2:12" ht="20.100000000000001" customHeight="1" x14ac:dyDescent="0.2">
      <c r="B12" s="51" t="s">
        <v>44</v>
      </c>
      <c r="C12" s="51"/>
      <c r="D12" s="10" t="s">
        <v>2</v>
      </c>
      <c r="E12" s="49" t="s">
        <v>45</v>
      </c>
      <c r="F12" s="50"/>
      <c r="G12" s="25" t="s">
        <v>46</v>
      </c>
      <c r="H12" s="11" t="s">
        <v>47</v>
      </c>
    </row>
    <row r="13" spans="2:12" s="18" customFormat="1" ht="20.100000000000001" customHeight="1" x14ac:dyDescent="0.2">
      <c r="B13" s="12" t="s">
        <v>7</v>
      </c>
      <c r="C13" s="13" t="s">
        <v>35</v>
      </c>
      <c r="D13" s="14" t="s">
        <v>15</v>
      </c>
      <c r="E13" s="15">
        <v>1</v>
      </c>
      <c r="F13" s="13" t="s">
        <v>8</v>
      </c>
      <c r="G13" s="16">
        <v>52600000</v>
      </c>
      <c r="H13" s="17"/>
    </row>
    <row r="14" spans="2:12" s="18" customFormat="1" ht="24" x14ac:dyDescent="0.2">
      <c r="B14" s="12" t="s">
        <v>9</v>
      </c>
      <c r="C14" s="13" t="s">
        <v>32</v>
      </c>
      <c r="D14" s="14" t="s">
        <v>15</v>
      </c>
      <c r="E14" s="15">
        <v>1</v>
      </c>
      <c r="F14" s="13" t="s">
        <v>8</v>
      </c>
      <c r="G14" s="16">
        <v>8700000</v>
      </c>
      <c r="H14" s="17"/>
    </row>
    <row r="15" spans="2:12" s="18" customFormat="1" ht="20.100000000000001" customHeight="1" x14ac:dyDescent="0.2">
      <c r="B15" s="19" t="s">
        <v>1</v>
      </c>
      <c r="C15" s="13" t="s">
        <v>31</v>
      </c>
      <c r="D15" s="14" t="s">
        <v>15</v>
      </c>
      <c r="E15" s="15">
        <v>1</v>
      </c>
      <c r="F15" s="13" t="s">
        <v>8</v>
      </c>
      <c r="G15" s="16">
        <v>18000000</v>
      </c>
      <c r="H15" s="17"/>
    </row>
    <row r="16" spans="2:12" s="18" customFormat="1" ht="20.100000000000001" customHeight="1" x14ac:dyDescent="0.2">
      <c r="B16" s="37" t="s">
        <v>40</v>
      </c>
      <c r="C16" s="38"/>
      <c r="D16" s="38"/>
      <c r="E16" s="38"/>
      <c r="F16" s="39"/>
      <c r="G16" s="26">
        <f>SUM(G13:G15)</f>
        <v>79300000</v>
      </c>
      <c r="H16" s="30"/>
      <c r="L16" s="34"/>
    </row>
    <row r="17" spans="2:11" ht="20.100000000000001" customHeight="1" x14ac:dyDescent="0.2">
      <c r="B17" s="53"/>
      <c r="C17" s="54"/>
      <c r="D17" s="54"/>
      <c r="E17" s="54"/>
      <c r="F17" s="54"/>
      <c r="G17" s="54"/>
      <c r="H17" s="54"/>
    </row>
    <row r="18" spans="2:11" ht="15.95" customHeight="1" x14ac:dyDescent="0.2">
      <c r="B18" s="47" t="s">
        <v>10</v>
      </c>
      <c r="C18" s="48"/>
      <c r="D18" s="48"/>
      <c r="E18" s="48"/>
      <c r="F18" s="48"/>
      <c r="G18" s="48"/>
      <c r="H18" s="48"/>
    </row>
    <row r="19" spans="2:11" ht="20.100000000000001" customHeight="1" x14ac:dyDescent="0.2">
      <c r="B19" s="51" t="s">
        <v>48</v>
      </c>
      <c r="C19" s="51"/>
      <c r="D19" s="10" t="s">
        <v>2</v>
      </c>
      <c r="E19" s="49" t="s">
        <v>45</v>
      </c>
      <c r="F19" s="50"/>
      <c r="G19" s="25" t="s">
        <v>46</v>
      </c>
      <c r="H19" s="11" t="s">
        <v>47</v>
      </c>
    </row>
    <row r="20" spans="2:11" s="18" customFormat="1" ht="20.100000000000001" customHeight="1" x14ac:dyDescent="0.2">
      <c r="B20" s="55">
        <v>2004</v>
      </c>
      <c r="C20" s="13" t="s">
        <v>33</v>
      </c>
      <c r="D20" s="14" t="s">
        <v>16</v>
      </c>
      <c r="E20" s="15">
        <v>3</v>
      </c>
      <c r="F20" s="13" t="s">
        <v>11</v>
      </c>
      <c r="G20" s="20">
        <v>4494672</v>
      </c>
      <c r="H20" s="15">
        <v>686</v>
      </c>
    </row>
    <row r="21" spans="2:11" s="18" customFormat="1" ht="20.100000000000001" customHeight="1" x14ac:dyDescent="0.2">
      <c r="B21" s="55"/>
      <c r="C21" s="13" t="s">
        <v>34</v>
      </c>
      <c r="D21" s="14" t="s">
        <v>17</v>
      </c>
      <c r="E21" s="15">
        <v>3</v>
      </c>
      <c r="F21" s="13" t="s">
        <v>11</v>
      </c>
      <c r="G21" s="20">
        <v>96900</v>
      </c>
      <c r="H21" s="15">
        <v>170</v>
      </c>
    </row>
    <row r="22" spans="2:11" s="18" customFormat="1" ht="24" x14ac:dyDescent="0.2">
      <c r="B22" s="52" t="s">
        <v>12</v>
      </c>
      <c r="C22" s="13" t="s">
        <v>36</v>
      </c>
      <c r="D22" s="14" t="s">
        <v>16</v>
      </c>
      <c r="E22" s="15">
        <v>3</v>
      </c>
      <c r="F22" s="13" t="s">
        <v>11</v>
      </c>
      <c r="G22" s="20">
        <v>354053</v>
      </c>
      <c r="H22" s="15">
        <v>41</v>
      </c>
    </row>
    <row r="23" spans="2:11" s="18" customFormat="1" ht="20.100000000000001" customHeight="1" x14ac:dyDescent="0.2">
      <c r="B23" s="52"/>
      <c r="C23" s="13" t="s">
        <v>37</v>
      </c>
      <c r="D23" s="14" t="s">
        <v>18</v>
      </c>
      <c r="E23" s="15">
        <v>3</v>
      </c>
      <c r="F23" s="13" t="s">
        <v>11</v>
      </c>
      <c r="G23" s="20">
        <v>67641</v>
      </c>
      <c r="H23" s="15">
        <v>66</v>
      </c>
    </row>
    <row r="24" spans="2:11" s="18" customFormat="1" ht="20.100000000000001" customHeight="1" x14ac:dyDescent="0.2">
      <c r="B24" s="52"/>
      <c r="C24" s="13" t="s">
        <v>38</v>
      </c>
      <c r="D24" s="14" t="s">
        <v>19</v>
      </c>
      <c r="E24" s="15">
        <v>3</v>
      </c>
      <c r="F24" s="13" t="s">
        <v>11</v>
      </c>
      <c r="G24" s="20">
        <v>2435374</v>
      </c>
      <c r="H24" s="15">
        <v>223</v>
      </c>
    </row>
    <row r="25" spans="2:11" s="18" customFormat="1" ht="20.100000000000001" customHeight="1" x14ac:dyDescent="0.2">
      <c r="B25" s="52"/>
      <c r="C25" s="13" t="s">
        <v>39</v>
      </c>
      <c r="D25" s="14" t="s">
        <v>20</v>
      </c>
      <c r="E25" s="15">
        <v>3</v>
      </c>
      <c r="F25" s="13" t="s">
        <v>11</v>
      </c>
      <c r="G25" s="20">
        <v>66866</v>
      </c>
      <c r="H25" s="21"/>
      <c r="K25" s="34"/>
    </row>
    <row r="26" spans="2:11" s="22" customFormat="1" ht="20.100000000000001" customHeight="1" x14ac:dyDescent="0.2">
      <c r="B26" s="37" t="s">
        <v>41</v>
      </c>
      <c r="C26" s="38"/>
      <c r="D26" s="38"/>
      <c r="E26" s="38"/>
      <c r="F26" s="39"/>
      <c r="G26" s="26">
        <f>SUM(G20:G25)</f>
        <v>7515506</v>
      </c>
      <c r="H26" s="30"/>
    </row>
    <row r="27" spans="2:11" ht="20.100000000000001" customHeight="1" x14ac:dyDescent="0.2">
      <c r="B27" s="3"/>
      <c r="C27" s="4"/>
      <c r="D27" s="4"/>
      <c r="E27" s="4"/>
      <c r="F27" s="4"/>
      <c r="G27" s="27"/>
      <c r="H27" s="6"/>
    </row>
    <row r="28" spans="2:11" ht="15.95" customHeight="1" x14ac:dyDescent="0.2">
      <c r="B28" s="47" t="s">
        <v>13</v>
      </c>
      <c r="C28" s="48"/>
      <c r="D28" s="48"/>
      <c r="E28" s="48"/>
      <c r="F28" s="48"/>
      <c r="G28" s="48"/>
      <c r="H28" s="48"/>
    </row>
    <row r="29" spans="2:11" ht="20.100000000000001" customHeight="1" x14ac:dyDescent="0.2">
      <c r="B29" s="51" t="s">
        <v>48</v>
      </c>
      <c r="C29" s="51"/>
      <c r="D29" s="10" t="s">
        <v>2</v>
      </c>
      <c r="E29" s="49" t="s">
        <v>45</v>
      </c>
      <c r="F29" s="50"/>
      <c r="G29" s="25" t="s">
        <v>46</v>
      </c>
      <c r="H29" s="11" t="s">
        <v>47</v>
      </c>
    </row>
    <row r="30" spans="2:11" s="18" customFormat="1" ht="20.100000000000001" customHeight="1" x14ac:dyDescent="0.2">
      <c r="B30" s="60">
        <v>4257</v>
      </c>
      <c r="C30" s="40" t="s">
        <v>23</v>
      </c>
      <c r="D30" s="42" t="s">
        <v>15</v>
      </c>
      <c r="E30" s="15">
        <v>3</v>
      </c>
      <c r="F30" s="13" t="s">
        <v>11</v>
      </c>
      <c r="G30" s="20">
        <v>21888964</v>
      </c>
      <c r="H30" s="58"/>
    </row>
    <row r="31" spans="2:11" s="18" customFormat="1" ht="20.100000000000001" customHeight="1" x14ac:dyDescent="0.2">
      <c r="B31" s="61"/>
      <c r="C31" s="41"/>
      <c r="D31" s="43"/>
      <c r="E31" s="15">
        <v>4</v>
      </c>
      <c r="F31" s="13" t="s">
        <v>14</v>
      </c>
      <c r="G31" s="20">
        <v>1575963</v>
      </c>
      <c r="H31" s="59"/>
    </row>
    <row r="32" spans="2:11" s="18" customFormat="1" ht="20.100000000000001" customHeight="1" x14ac:dyDescent="0.2">
      <c r="B32" s="61"/>
      <c r="C32" s="13" t="s">
        <v>24</v>
      </c>
      <c r="D32" s="14" t="s">
        <v>17</v>
      </c>
      <c r="E32" s="15">
        <v>3</v>
      </c>
      <c r="F32" s="13" t="s">
        <v>11</v>
      </c>
      <c r="G32" s="20">
        <v>895000</v>
      </c>
      <c r="H32" s="15">
        <v>1250</v>
      </c>
    </row>
    <row r="33" spans="2:11" s="18" customFormat="1" ht="20.100000000000001" customHeight="1" x14ac:dyDescent="0.2">
      <c r="B33" s="61"/>
      <c r="C33" s="13" t="s">
        <v>25</v>
      </c>
      <c r="D33" s="14" t="s">
        <v>21</v>
      </c>
      <c r="E33" s="15">
        <v>3</v>
      </c>
      <c r="F33" s="13" t="s">
        <v>11</v>
      </c>
      <c r="G33" s="20">
        <v>203700</v>
      </c>
      <c r="H33" s="15">
        <v>4</v>
      </c>
    </row>
    <row r="34" spans="2:11" s="18" customFormat="1" ht="20.100000000000001" customHeight="1" x14ac:dyDescent="0.2">
      <c r="B34" s="61"/>
      <c r="C34" s="40" t="s">
        <v>26</v>
      </c>
      <c r="D34" s="42" t="s">
        <v>22</v>
      </c>
      <c r="E34" s="15">
        <v>3</v>
      </c>
      <c r="F34" s="13" t="s">
        <v>11</v>
      </c>
      <c r="G34" s="20">
        <v>4245062</v>
      </c>
      <c r="H34" s="62">
        <v>46</v>
      </c>
    </row>
    <row r="35" spans="2:11" s="18" customFormat="1" ht="20.100000000000001" hidden="1" customHeight="1" x14ac:dyDescent="0.2">
      <c r="B35" s="61"/>
      <c r="C35" s="41"/>
      <c r="D35" s="43"/>
      <c r="E35" s="15">
        <v>4</v>
      </c>
      <c r="F35" s="13" t="s">
        <v>14</v>
      </c>
      <c r="G35" s="20">
        <v>4392479</v>
      </c>
      <c r="H35" s="63"/>
    </row>
    <row r="36" spans="2:11" s="18" customFormat="1" ht="20.100000000000001" customHeight="1" x14ac:dyDescent="0.2">
      <c r="B36" s="61"/>
      <c r="C36" s="13" t="s">
        <v>52</v>
      </c>
      <c r="D36" s="14" t="s">
        <v>53</v>
      </c>
      <c r="E36" s="15">
        <v>3</v>
      </c>
      <c r="F36" s="13" t="s">
        <v>11</v>
      </c>
      <c r="G36" s="20">
        <v>7289867</v>
      </c>
      <c r="H36" s="15">
        <v>3514</v>
      </c>
      <c r="K36" s="34"/>
    </row>
    <row r="37" spans="2:11" s="18" customFormat="1" ht="20.100000000000001" customHeight="1" x14ac:dyDescent="0.2">
      <c r="B37" s="61"/>
      <c r="C37" s="13" t="s">
        <v>54</v>
      </c>
      <c r="D37" s="14" t="s">
        <v>55</v>
      </c>
      <c r="E37" s="15">
        <v>3</v>
      </c>
      <c r="F37" s="13" t="s">
        <v>11</v>
      </c>
      <c r="G37" s="20">
        <v>6014451</v>
      </c>
      <c r="H37" s="15">
        <v>7</v>
      </c>
    </row>
    <row r="38" spans="2:11" s="18" customFormat="1" ht="20.100000000000001" hidden="1" customHeight="1" x14ac:dyDescent="0.2">
      <c r="B38" s="45"/>
      <c r="C38" s="13" t="s">
        <v>56</v>
      </c>
      <c r="D38" s="14" t="s">
        <v>57</v>
      </c>
      <c r="E38" s="15">
        <v>4</v>
      </c>
      <c r="F38" s="13" t="s">
        <v>14</v>
      </c>
      <c r="G38" s="20">
        <v>72900</v>
      </c>
      <c r="H38" s="15">
        <v>1</v>
      </c>
    </row>
    <row r="39" spans="2:11" s="18" customFormat="1" ht="20.100000000000001" customHeight="1" x14ac:dyDescent="0.2">
      <c r="B39" s="44" t="s">
        <v>0</v>
      </c>
      <c r="C39" s="13" t="s">
        <v>50</v>
      </c>
      <c r="D39" s="14" t="s">
        <v>51</v>
      </c>
      <c r="E39" s="15">
        <v>3</v>
      </c>
      <c r="F39" s="13" t="s">
        <v>11</v>
      </c>
      <c r="G39" s="20">
        <v>105000</v>
      </c>
      <c r="H39" s="15">
        <v>2</v>
      </c>
    </row>
    <row r="40" spans="2:11" s="18" customFormat="1" ht="20.100000000000001" customHeight="1" x14ac:dyDescent="0.2">
      <c r="B40" s="45"/>
      <c r="C40" s="13" t="s">
        <v>29</v>
      </c>
      <c r="D40" s="14" t="s">
        <v>30</v>
      </c>
      <c r="E40" s="15">
        <v>3</v>
      </c>
      <c r="F40" s="13" t="s">
        <v>11</v>
      </c>
      <c r="G40" s="20">
        <v>80000</v>
      </c>
      <c r="H40" s="15">
        <v>3</v>
      </c>
    </row>
    <row r="41" spans="2:11" s="18" customFormat="1" ht="20.100000000000001" customHeight="1" x14ac:dyDescent="0.2">
      <c r="B41" s="29" t="s">
        <v>27</v>
      </c>
      <c r="C41" s="13" t="s">
        <v>28</v>
      </c>
      <c r="D41" s="14" t="s">
        <v>15</v>
      </c>
      <c r="E41" s="15">
        <v>3</v>
      </c>
      <c r="F41" s="13" t="s">
        <v>11</v>
      </c>
      <c r="G41" s="20">
        <v>1706841</v>
      </c>
      <c r="H41" s="23">
        <v>5700</v>
      </c>
    </row>
    <row r="42" spans="2:11" s="22" customFormat="1" ht="20.100000000000001" customHeight="1" x14ac:dyDescent="0.2">
      <c r="B42" s="37" t="s">
        <v>42</v>
      </c>
      <c r="C42" s="38"/>
      <c r="D42" s="38"/>
      <c r="E42" s="38"/>
      <c r="F42" s="39"/>
      <c r="G42" s="26">
        <f>G30+G31+G32+G33+G34+G36+G37+G39+G40+G41</f>
        <v>44004848</v>
      </c>
      <c r="H42" s="30"/>
    </row>
    <row r="43" spans="2:11" ht="20.100000000000001" customHeight="1" x14ac:dyDescent="0.2">
      <c r="B43" s="3"/>
      <c r="C43" s="4"/>
      <c r="D43" s="4"/>
      <c r="E43" s="4"/>
      <c r="F43" s="4"/>
      <c r="G43" s="28"/>
      <c r="H43" s="6"/>
    </row>
    <row r="44" spans="2:11" ht="20.100000000000001" customHeight="1" x14ac:dyDescent="0.2">
      <c r="B44" s="37" t="s">
        <v>43</v>
      </c>
      <c r="C44" s="38"/>
      <c r="D44" s="38"/>
      <c r="E44" s="38"/>
      <c r="F44" s="39"/>
      <c r="G44" s="26">
        <f>G16+G26+G42</f>
        <v>130820354</v>
      </c>
      <c r="H44" s="30"/>
    </row>
    <row r="45" spans="2:11" ht="6.95" customHeight="1" x14ac:dyDescent="0.2">
      <c r="B45" s="2"/>
    </row>
  </sheetData>
  <mergeCells count="29">
    <mergeCell ref="B7:H7"/>
    <mergeCell ref="B12:C12"/>
    <mergeCell ref="B16:F16"/>
    <mergeCell ref="H30:H31"/>
    <mergeCell ref="B30:B38"/>
    <mergeCell ref="C34:C35"/>
    <mergeCell ref="D34:D35"/>
    <mergeCell ref="H34:H35"/>
    <mergeCell ref="B19:C19"/>
    <mergeCell ref="B10:H10"/>
    <mergeCell ref="B26:F26"/>
    <mergeCell ref="B11:H11"/>
    <mergeCell ref="E12:F12"/>
    <mergeCell ref="C5:G5"/>
    <mergeCell ref="B42:F42"/>
    <mergeCell ref="B44:F44"/>
    <mergeCell ref="C30:C31"/>
    <mergeCell ref="D30:D31"/>
    <mergeCell ref="B39:B40"/>
    <mergeCell ref="B6:H6"/>
    <mergeCell ref="B9:H9"/>
    <mergeCell ref="B28:H28"/>
    <mergeCell ref="E29:F29"/>
    <mergeCell ref="B29:C29"/>
    <mergeCell ref="B22:B25"/>
    <mergeCell ref="B17:H17"/>
    <mergeCell ref="B18:H18"/>
    <mergeCell ref="E19:F19"/>
    <mergeCell ref="B20:B21"/>
  </mergeCells>
  <printOptions horizontalCentered="1" verticalCentered="1"/>
  <pageMargins left="0" right="0" top="0.19685039370078741" bottom="0" header="0.19685039370078741" footer="0"/>
  <pageSetup paperSize="7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Proposta Orçamentária 2019</dc:title>
  <dc:creator>rguedes</dc:creator>
  <cp:lastModifiedBy>Lemoell Tayano das Chagas Galdino</cp:lastModifiedBy>
  <cp:lastPrinted>2022-09-27T15:50:20Z</cp:lastPrinted>
  <dcterms:created xsi:type="dcterms:W3CDTF">2019-02-15T12:19:22Z</dcterms:created>
  <dcterms:modified xsi:type="dcterms:W3CDTF">2023-03-10T18:49:18Z</dcterms:modified>
</cp:coreProperties>
</file>