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911" firstSheet="1" activeTab="1"/>
  </bookViews>
  <sheets>
    <sheet name="Anexo II" sheetId="1" r:id="rId1"/>
    <sheet name="Anexo IV-h" sheetId="2" r:id="rId2"/>
  </sheets>
  <definedNames/>
  <calcPr fullCalcOnLoad="1"/>
</workbook>
</file>

<file path=xl/sharedStrings.xml><?xml version="1.0" encoding="utf-8"?>
<sst xmlns="http://schemas.openxmlformats.org/spreadsheetml/2006/main" count="89" uniqueCount="81">
  <si>
    <t>TOTAL</t>
  </si>
  <si>
    <t>C</t>
  </si>
  <si>
    <t>A</t>
  </si>
  <si>
    <t>I</t>
  </si>
  <si>
    <t>B</t>
  </si>
  <si>
    <t>Total</t>
  </si>
  <si>
    <t>F</t>
  </si>
  <si>
    <t>E</t>
  </si>
  <si>
    <t xml:space="preserve"> RESOLUÇÃO 102 CNJ - ANEXO IV- QUANTITATIVO DE CARGOS E FUNÇÕES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</si>
  <si>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</si>
  <si>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</si>
  <si>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</si>
  <si>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</si>
  <si>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</si>
  <si>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</si>
  <si>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</si>
  <si>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</si>
  <si>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</si>
  <si>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</si>
  <si>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</si>
  <si>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</si>
  <si>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</si>
  <si>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</si>
  <si>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</si>
  <si>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</si>
  <si>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</si>
  <si>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</si>
  <si>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</si>
  <si>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PODER JUDICIÁRIO</t>
  </si>
  <si>
    <t>UNIDADE:</t>
  </si>
  <si>
    <t>ÓRGÃO:</t>
  </si>
  <si>
    <t>Data de referência:</t>
  </si>
  <si>
    <t>h) Quantitativos de beneficiários e dependentes de benefícios assistenciais</t>
  </si>
  <si>
    <t xml:space="preserve"> RESOLUÇÃO 102 CNJ - ANEXO II - DOTAÇÃO E EXECUÇÃO ORÇAMENTÁRIA</t>
  </si>
  <si>
    <t>Classificação Orçamentária</t>
  </si>
  <si>
    <t>Dotação Inicial</t>
  </si>
  <si>
    <t>Créditos Adicionais</t>
  </si>
  <si>
    <t>Dotação Atualizada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</si>
  <si>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</si>
  <si>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</si>
  <si>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</si>
  <si>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</si>
  <si>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</si>
  <si>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</si>
  <si>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</si>
  <si>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</si>
  <si>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</si>
  <si>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</si>
  <si>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</si>
  <si>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</si>
  <si>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</si>
  <si>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</si>
  <si>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</si>
  <si>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</si>
  <si>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</si>
  <si>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</si>
  <si>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</si>
  <si>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</si>
  <si>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</si>
  <si>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D=A+B-C</t>
  </si>
  <si>
    <t>G</t>
  </si>
  <si>
    <t>H = D-E+F+G</t>
  </si>
  <si>
    <t>I / H</t>
  </si>
  <si>
    <t>J</t>
  </si>
  <si>
    <t>J / H</t>
  </si>
  <si>
    <t>K</t>
  </si>
  <si>
    <t>K / H</t>
  </si>
  <si>
    <t>Obs.: 1. Movimentação líquida de créditos = Provisão/Destaque recebidos - Provisão/Destaque concedidos</t>
  </si>
  <si>
    <t xml:space="preserve">           2. Nas colunas relativas à execução, não incluir as despesas referentes aos restos a pagar do ano anterior.</t>
  </si>
  <si>
    <t xml:space="preserve">Programática
(Programa, Ação e Subtítulo) </t>
  </si>
  <si>
    <t>Contingenciado</t>
  </si>
  <si>
    <r>
      <t xml:space="preserve"> Descrição do ato legal que define os valores unitários (</t>
    </r>
    <r>
      <rPr>
        <i/>
        <sz val="9"/>
        <rFont val="Times New Roman"/>
        <family val="1"/>
      </rPr>
      <t>per capita</t>
    </r>
    <r>
      <rPr>
        <sz val="9"/>
        <rFont val="Times New Roman"/>
        <family val="1"/>
      </rPr>
      <t>) dos benefícios assistenciais:</t>
    </r>
  </si>
  <si>
    <t>Resolução n.4, de 2008 + Portaria Conjunta n 1, de 2015</t>
  </si>
  <si>
    <t>Resolução n.4, de 2008</t>
  </si>
  <si>
    <t>-</t>
  </si>
  <si>
    <t>90026</t>
  </si>
  <si>
    <t>Portaria STJ 513, de 2013</t>
  </si>
  <si>
    <t>ÓRGÃO: CONSELHO DA JUSTIÇA FEDERAL</t>
  </si>
  <si>
    <t>Resolução n.2, de 2008 + Portaria CJF 2016/00082</t>
  </si>
  <si>
    <t>Periodicidade de atualização: mensal</t>
  </si>
  <si>
    <t>Data de referência: 31/8/2017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</si>
</sst>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General_)"/>
    <numFmt numFmtId="174" formatCode="_(* #,##0.00_);_(* \(#,##0.00\);_(* \-??_);_(@_)"/>
    <numFmt numFmtId="175" formatCode="_(* #,##0_);_(* \(#,##0\);_(* \-_);_(@_)"/>
    <numFmt numFmtId="176" formatCode="\$#,##0\ ;&quot;($&quot;#,##0\)"/>
    <numFmt numFmtId="177" formatCode="0.000000"/>
    <numFmt numFmtId="178" formatCode="yyyy\:mm"/>
    <numFmt numFmtId="179" formatCode="_([$€-2]* #,##0.00_);_([$€-2]* \(#,##0.00\);_([$€-2]* \-??_)"/>
    <numFmt numFmtId="180" formatCode="0.0000000"/>
    <numFmt numFmtId="181" formatCode="_(&quot;R$ &quot;* #,##0.00_);_(&quot;R$ &quot;* \(#,##0.00\);_(&quot;R$ &quot;* \-??_);_(@_)"/>
    <numFmt numFmtId="182" formatCode="%#,#00"/>
    <numFmt numFmtId="183" formatCode="#.##000"/>
    <numFmt numFmtId="184" formatCode="#,##0.000000"/>
    <numFmt numFmtId="185" formatCode="_-* #,##0.00_-;\-* #,##0.00_-;_-* \-??_-;_-@_-"/>
    <numFmt numFmtId="186" formatCode="0.000"/>
    <numFmt numFmtId="187" formatCode="mm/yy"/>
    <numFmt numFmtId="188" formatCode="#.##0,"/>
    <numFmt numFmtId="189" formatCode="_-* #,##0_-;\-* #,##0_-;_-* \-??_-;_-@_-"/>
    <numFmt numFmtId="190" formatCode="_(* #,##0_);_(* \(#,##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ourier New"/>
      <family val="3"/>
    </font>
    <font>
      <sz val="8"/>
      <name val="SwitzerlandLight"/>
      <family val="0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8"/>
      <color indexed="62"/>
      <name val="Cambria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dotted"/>
    </border>
    <border>
      <left style="thin"/>
      <right/>
      <top style="medium"/>
      <bottom style="dotted"/>
    </border>
    <border>
      <left/>
      <right/>
      <top style="medium"/>
      <bottom/>
    </border>
    <border>
      <left style="thin"/>
      <right style="thin"/>
      <top style="dotted"/>
      <bottom style="dotted"/>
    </border>
    <border>
      <left/>
      <right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4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41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>
      <alignment/>
      <protection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1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1" fillId="31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>
      <alignment/>
      <protection/>
    </xf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1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3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3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>
      <alignment/>
      <protection/>
    </xf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8" borderId="0" applyNumberFormat="0" applyBorder="0" applyAlignment="0" applyProtection="0"/>
    <xf numFmtId="173" fontId="19" fillId="0" borderId="1">
      <alignment/>
      <protection/>
    </xf>
    <xf numFmtId="0" fontId="9" fillId="3" borderId="0" applyNumberFormat="0" applyBorder="0" applyAlignment="0" applyProtection="0"/>
    <xf numFmtId="173" fontId="20" fillId="0" borderId="0">
      <alignment vertical="top"/>
      <protection/>
    </xf>
    <xf numFmtId="173" fontId="21" fillId="0" borderId="0">
      <alignment horizontal="right"/>
      <protection/>
    </xf>
    <xf numFmtId="173" fontId="21" fillId="0" borderId="0">
      <alignment horizontal="left"/>
      <protection/>
    </xf>
    <xf numFmtId="0" fontId="42" fillId="39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2" fontId="24" fillId="0" borderId="0">
      <alignment/>
      <protection locked="0"/>
    </xf>
    <xf numFmtId="2" fontId="25" fillId="0" borderId="0">
      <alignment/>
      <protection locked="0"/>
    </xf>
    <xf numFmtId="0" fontId="22" fillId="0" borderId="0">
      <alignment/>
      <protection/>
    </xf>
    <xf numFmtId="0" fontId="23" fillId="0" borderId="0">
      <alignment/>
      <protection/>
    </xf>
    <xf numFmtId="0" fontId="5" fillId="14" borderId="2" applyNumberFormat="0" applyAlignment="0" applyProtection="0"/>
    <xf numFmtId="0" fontId="43" fillId="40" borderId="3" applyNumberFormat="0" applyAlignment="0" applyProtection="0"/>
    <xf numFmtId="0" fontId="5" fillId="14" borderId="2" applyNumberFormat="0" applyAlignment="0" applyProtection="0"/>
    <xf numFmtId="0" fontId="5" fillId="14" borderId="2" applyNumberFormat="0" applyAlignment="0" applyProtection="0"/>
    <xf numFmtId="0" fontId="5" fillId="14" borderId="2">
      <alignment/>
      <protection/>
    </xf>
    <xf numFmtId="0" fontId="5" fillId="14" borderId="2" applyNumberFormat="0" applyAlignment="0" applyProtection="0"/>
    <xf numFmtId="0" fontId="5" fillId="14" borderId="2" applyNumberFormat="0" applyAlignment="0" applyProtection="0"/>
    <xf numFmtId="0" fontId="26" fillId="0" borderId="0">
      <alignment vertical="center"/>
      <protection/>
    </xf>
    <xf numFmtId="0" fontId="44" fillId="41" borderId="4" applyNumberFormat="0" applyAlignment="0" applyProtection="0"/>
    <xf numFmtId="0" fontId="6" fillId="42" borderId="5" applyNumberFormat="0" applyAlignment="0" applyProtection="0"/>
    <xf numFmtId="0" fontId="6" fillId="42" borderId="5" applyNumberFormat="0" applyAlignment="0" applyProtection="0"/>
    <xf numFmtId="0" fontId="6" fillId="42" borderId="5">
      <alignment/>
      <protection/>
    </xf>
    <xf numFmtId="0" fontId="6" fillId="42" borderId="5" applyNumberFormat="0" applyAlignment="0" applyProtection="0"/>
    <xf numFmtId="0" fontId="6" fillId="42" borderId="5" applyNumberFormat="0" applyAlignment="0" applyProtection="0"/>
    <xf numFmtId="0" fontId="45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>
      <alignment/>
      <protection/>
    </xf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6" fillId="42" borderId="5" applyNumberFormat="0" applyAlignment="0" applyProtection="0"/>
    <xf numFmtId="4" fontId="1" fillId="0" borderId="0">
      <alignment/>
      <protection/>
    </xf>
    <xf numFmtId="175" fontId="1" fillId="0" borderId="0">
      <alignment/>
      <protection/>
    </xf>
    <xf numFmtId="174" fontId="0" fillId="0" borderId="0" applyBorder="0" applyAlignment="0" applyProtection="0"/>
    <xf numFmtId="174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1" fillId="0" borderId="0">
      <alignment/>
      <protection/>
    </xf>
    <xf numFmtId="178" fontId="1" fillId="0" borderId="0">
      <alignment/>
      <protection/>
    </xf>
    <xf numFmtId="0" fontId="41" fillId="4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>
      <alignment/>
      <protection/>
    </xf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41" fillId="4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>
      <alignment/>
      <protection/>
    </xf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1" fillId="45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>
      <alignment/>
      <protection/>
    </xf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1" fillId="4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4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4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>
      <alignment/>
      <protection/>
    </xf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46" fillId="49" borderId="3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14" borderId="2" applyNumberFormat="0" applyAlignment="0" applyProtection="0"/>
    <xf numFmtId="179" fontId="0" fillId="0" borderId="0" applyFill="0" applyBorder="0" applyAlignment="0" applyProtection="0"/>
    <xf numFmtId="0" fontId="0" fillId="0" borderId="0" applyFill="0" applyBorder="0" applyAlignment="0" applyProtection="0"/>
    <xf numFmtId="179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8" fillId="0" borderId="0">
      <alignment horizontal="left"/>
      <protection/>
    </xf>
    <xf numFmtId="0" fontId="4" fillId="4" borderId="0" applyNumberFormat="0" applyBorder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47" fillId="5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9" fillId="0" borderId="0">
      <alignment/>
      <protection/>
    </xf>
    <xf numFmtId="0" fontId="8" fillId="7" borderId="2" applyNumberFormat="0" applyAlignment="0" applyProtection="0"/>
    <xf numFmtId="0" fontId="27" fillId="0" borderId="12">
      <alignment horizontal="center"/>
      <protection/>
    </xf>
    <xf numFmtId="0" fontId="29" fillId="0" borderId="13">
      <alignment horizontal="center"/>
      <protection/>
    </xf>
    <xf numFmtId="180" fontId="1" fillId="0" borderId="0">
      <alignment/>
      <protection/>
    </xf>
    <xf numFmtId="0" fontId="7" fillId="0" borderId="7" applyNumberFormat="0" applyFill="0" applyAlignment="0" applyProtection="0"/>
    <xf numFmtId="174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0" fillId="0" borderId="0" applyFill="0" applyBorder="0" applyAlignment="0" applyProtection="0"/>
    <xf numFmtId="176" fontId="1" fillId="0" borderId="0">
      <alignment/>
      <protection/>
    </xf>
    <xf numFmtId="0" fontId="48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>
      <alignment/>
      <protection/>
    </xf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11" fillId="14" borderId="16" applyNumberFormat="0" applyAlignment="0" applyProtection="0"/>
    <xf numFmtId="10" fontId="1" fillId="0" borderId="0">
      <alignment/>
      <protection/>
    </xf>
    <xf numFmtId="182" fontId="24" fillId="0" borderId="0">
      <alignment/>
      <protection locked="0"/>
    </xf>
    <xf numFmtId="183" fontId="24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40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1" fillId="0" borderId="0">
      <alignment/>
      <protection/>
    </xf>
    <xf numFmtId="0" fontId="49" fillId="40" borderId="17" applyNumberFormat="0" applyAlignment="0" applyProtection="0"/>
    <xf numFmtId="0" fontId="11" fillId="14" borderId="16" applyNumberFormat="0" applyAlignment="0" applyProtection="0"/>
    <xf numFmtId="0" fontId="11" fillId="14" borderId="16" applyNumberFormat="0" applyAlignment="0" applyProtection="0"/>
    <xf numFmtId="0" fontId="11" fillId="14" borderId="16">
      <alignment/>
      <protection/>
    </xf>
    <xf numFmtId="0" fontId="11" fillId="14" borderId="16" applyNumberFormat="0" applyAlignment="0" applyProtection="0"/>
    <xf numFmtId="0" fontId="11" fillId="14" borderId="16" applyNumberFormat="0" applyAlignment="0" applyProtection="0"/>
    <xf numFmtId="38" fontId="1" fillId="0" borderId="0">
      <alignment/>
      <protection/>
    </xf>
    <xf numFmtId="38" fontId="30" fillId="0" borderId="18">
      <alignment/>
      <protection/>
    </xf>
    <xf numFmtId="184" fontId="0" fillId="0" borderId="0">
      <alignment/>
      <protection locked="0"/>
    </xf>
    <xf numFmtId="41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1" fillId="0" borderId="0">
      <alignment/>
      <protection/>
    </xf>
    <xf numFmtId="185" fontId="0" fillId="0" borderId="0" applyFill="0" applyBorder="0" applyAlignment="0" applyProtection="0"/>
    <xf numFmtId="174" fontId="0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6" fontId="1" fillId="0" borderId="0">
      <alignment/>
      <protection/>
    </xf>
    <xf numFmtId="187" fontId="1" fillId="0" borderId="0">
      <alignment/>
      <protection/>
    </xf>
    <xf numFmtId="0" fontId="14" fillId="0" borderId="0" applyNumberFormat="0" applyFill="0" applyBorder="0" applyAlignment="0" applyProtection="0"/>
    <xf numFmtId="0" fontId="31" fillId="0" borderId="19">
      <alignment/>
      <protection/>
    </xf>
    <xf numFmtId="0" fontId="52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>
      <alignment/>
      <protection/>
    </xf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>
      <alignment/>
      <protection/>
    </xf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55" fillId="0" borderId="22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>
      <alignment/>
      <protection/>
    </xf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23">
      <alignment/>
      <protection/>
    </xf>
    <xf numFmtId="2" fontId="32" fillId="0" borderId="0">
      <alignment/>
      <protection locked="0"/>
    </xf>
    <xf numFmtId="2" fontId="32" fillId="0" borderId="0">
      <alignment/>
      <protection locked="0"/>
    </xf>
    <xf numFmtId="0" fontId="56" fillId="0" borderId="24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>
      <alignment/>
      <protection/>
    </xf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183" fontId="24" fillId="0" borderId="0">
      <alignment/>
      <protection locked="0"/>
    </xf>
    <xf numFmtId="188" fontId="24" fillId="0" borderId="0">
      <alignment/>
      <protection locked="0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174" fontId="0" fillId="0" borderId="0" applyFill="0" applyBorder="0" applyAlignment="0" applyProtection="0"/>
    <xf numFmtId="185" fontId="0" fillId="0" borderId="0" applyFill="0" applyBorder="0" applyAlignment="0" applyProtection="0"/>
    <xf numFmtId="174" fontId="0" fillId="0" borderId="0" applyFill="0" applyBorder="0" applyAlignment="0" applyProtection="0"/>
    <xf numFmtId="185" fontId="0" fillId="0" borderId="0" applyFill="0" applyBorder="0" applyAlignment="0" applyProtection="0"/>
    <xf numFmtId="3" fontId="1" fillId="0" borderId="0">
      <alignment/>
      <protection/>
    </xf>
    <xf numFmtId="0" fontId="1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2" fontId="0" fillId="0" borderId="0" xfId="310" applyNumberFormat="1" applyBorder="1" applyAlignment="1">
      <alignment horizontal="center"/>
    </xf>
    <xf numFmtId="172" fontId="2" fillId="0" borderId="0" xfId="310" applyNumberFormat="1" applyFont="1" applyBorder="1" applyAlignment="1">
      <alignment horizontal="center"/>
    </xf>
    <xf numFmtId="0" fontId="57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172" fontId="34" fillId="0" borderId="0" xfId="310" applyNumberFormat="1" applyFont="1" applyBorder="1" applyAlignment="1">
      <alignment horizontal="center"/>
    </xf>
    <xf numFmtId="0" fontId="58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26" xfId="280" applyFont="1" applyFill="1" applyBorder="1" applyAlignment="1">
      <alignment horizontal="center" vertical="center" wrapText="1"/>
      <protection/>
    </xf>
    <xf numFmtId="0" fontId="35" fillId="0" borderId="27" xfId="280" applyFont="1" applyFill="1" applyBorder="1" applyAlignment="1">
      <alignment horizontal="center" vertical="center" wrapText="1"/>
      <protection/>
    </xf>
    <xf numFmtId="0" fontId="35" fillId="0" borderId="28" xfId="280" applyFont="1" applyFill="1" applyBorder="1" applyAlignment="1">
      <alignment horizontal="center" vertical="center" wrapText="1"/>
      <protection/>
    </xf>
    <xf numFmtId="172" fontId="35" fillId="0" borderId="28" xfId="312" applyNumberFormat="1" applyFont="1" applyFill="1" applyBorder="1" applyAlignment="1">
      <alignment horizontal="center" vertical="center" wrapText="1"/>
    </xf>
    <xf numFmtId="172" fontId="35" fillId="0" borderId="29" xfId="312" applyNumberFormat="1" applyFont="1" applyFill="1" applyBorder="1" applyAlignment="1">
      <alignment horizontal="center" vertical="center" wrapText="1"/>
    </xf>
    <xf numFmtId="190" fontId="35" fillId="0" borderId="29" xfId="435" applyNumberFormat="1" applyFont="1" applyFill="1" applyBorder="1" applyAlignment="1">
      <alignment horizontal="center" vertical="center" wrapText="1"/>
    </xf>
    <xf numFmtId="0" fontId="35" fillId="0" borderId="30" xfId="280" applyFont="1" applyFill="1" applyBorder="1" applyAlignment="1">
      <alignment horizontal="center" vertical="center" wrapText="1"/>
      <protection/>
    </xf>
    <xf numFmtId="0" fontId="35" fillId="0" borderId="31" xfId="280" applyFont="1" applyFill="1" applyBorder="1" applyAlignment="1">
      <alignment horizontal="center" vertical="center" wrapText="1"/>
      <protection/>
    </xf>
    <xf numFmtId="0" fontId="35" fillId="0" borderId="32" xfId="280" applyFont="1" applyFill="1" applyBorder="1" applyAlignment="1">
      <alignment horizontal="center" vertical="center" wrapText="1"/>
      <protection/>
    </xf>
    <xf numFmtId="0" fontId="35" fillId="0" borderId="33" xfId="280" applyFont="1" applyFill="1" applyBorder="1" applyAlignment="1">
      <alignment horizontal="center" vertical="center" wrapText="1"/>
      <protection/>
    </xf>
    <xf numFmtId="172" fontId="35" fillId="0" borderId="34" xfId="312" applyNumberFormat="1" applyFont="1" applyFill="1" applyBorder="1" applyAlignment="1">
      <alignment horizontal="center" vertical="center" wrapText="1"/>
    </xf>
    <xf numFmtId="190" fontId="35" fillId="0" borderId="33" xfId="435" applyNumberFormat="1" applyFont="1" applyFill="1" applyBorder="1" applyAlignment="1">
      <alignment horizontal="center" vertical="center" wrapText="1"/>
    </xf>
    <xf numFmtId="49" fontId="35" fillId="0" borderId="35" xfId="280" applyNumberFormat="1" applyFont="1" applyFill="1" applyBorder="1" applyAlignment="1">
      <alignment horizontal="center" vertical="center" wrapText="1"/>
      <protection/>
    </xf>
    <xf numFmtId="49" fontId="35" fillId="0" borderId="26" xfId="280" applyNumberFormat="1" applyFont="1" applyFill="1" applyBorder="1" applyAlignment="1">
      <alignment horizontal="center" vertical="center" wrapText="1"/>
      <protection/>
    </xf>
    <xf numFmtId="49" fontId="35" fillId="0" borderId="36" xfId="280" applyNumberFormat="1" applyFont="1" applyFill="1" applyBorder="1" applyAlignment="1">
      <alignment vertical="center" wrapText="1"/>
      <protection/>
    </xf>
    <xf numFmtId="49" fontId="35" fillId="0" borderId="35" xfId="280" applyNumberFormat="1" applyFont="1" applyFill="1" applyBorder="1" applyAlignment="1">
      <alignment vertical="center" wrapText="1"/>
      <protection/>
    </xf>
    <xf numFmtId="190" fontId="35" fillId="0" borderId="35" xfId="435" applyNumberFormat="1" applyFont="1" applyBorder="1" applyAlignment="1">
      <alignment horizontal="right" vertical="center"/>
    </xf>
    <xf numFmtId="190" fontId="35" fillId="0" borderId="26" xfId="435" applyNumberFormat="1" applyFont="1" applyBorder="1" applyAlignment="1">
      <alignment horizontal="right" vertical="center"/>
    </xf>
    <xf numFmtId="190" fontId="35" fillId="0" borderId="37" xfId="435" applyNumberFormat="1" applyFont="1" applyBorder="1" applyAlignment="1">
      <alignment horizontal="right" vertical="center"/>
    </xf>
    <xf numFmtId="172" fontId="35" fillId="0" borderId="26" xfId="312" applyNumberFormat="1" applyFont="1" applyBorder="1" applyAlignment="1">
      <alignment horizontal="center" vertical="center"/>
    </xf>
    <xf numFmtId="49" fontId="34" fillId="0" borderId="38" xfId="280" applyNumberFormat="1" applyFont="1" applyFill="1" applyBorder="1" applyAlignment="1">
      <alignment horizontal="center" vertical="center" wrapText="1"/>
      <protection/>
    </xf>
    <xf numFmtId="49" fontId="35" fillId="0" borderId="39" xfId="280" applyNumberFormat="1" applyFont="1" applyFill="1" applyBorder="1" applyAlignment="1">
      <alignment horizontal="left" vertical="center" wrapText="1"/>
      <protection/>
    </xf>
    <xf numFmtId="49" fontId="35" fillId="0" borderId="38" xfId="280" applyNumberFormat="1" applyFont="1" applyFill="1" applyBorder="1" applyAlignment="1">
      <alignment horizontal="center" vertical="center" wrapText="1"/>
      <protection/>
    </xf>
    <xf numFmtId="49" fontId="35" fillId="0" borderId="38" xfId="280" applyNumberFormat="1" applyFont="1" applyFill="1" applyBorder="1" applyAlignment="1">
      <alignment horizontal="left" vertical="center" wrapText="1"/>
      <protection/>
    </xf>
    <xf numFmtId="190" fontId="35" fillId="0" borderId="38" xfId="435" applyNumberFormat="1" applyFont="1" applyBorder="1" applyAlignment="1">
      <alignment horizontal="right" vertical="center"/>
    </xf>
    <xf numFmtId="190" fontId="35" fillId="0" borderId="39" xfId="435" applyNumberFormat="1" applyFont="1" applyBorder="1" applyAlignment="1">
      <alignment horizontal="right" vertical="center"/>
    </xf>
    <xf numFmtId="172" fontId="35" fillId="0" borderId="38" xfId="312" applyNumberFormat="1" applyFont="1" applyBorder="1" applyAlignment="1">
      <alignment horizontal="center" vertical="center"/>
    </xf>
    <xf numFmtId="190" fontId="34" fillId="0" borderId="38" xfId="435" applyNumberFormat="1" applyFont="1" applyBorder="1" applyAlignment="1">
      <alignment horizontal="right" vertical="center"/>
    </xf>
    <xf numFmtId="172" fontId="34" fillId="0" borderId="38" xfId="312" applyNumberFormat="1" applyFont="1" applyBorder="1" applyAlignment="1">
      <alignment horizontal="center" vertical="center"/>
    </xf>
    <xf numFmtId="49" fontId="34" fillId="0" borderId="38" xfId="280" applyNumberFormat="1" applyFont="1" applyFill="1" applyBorder="1" applyAlignment="1">
      <alignment horizontal="left" vertical="center" wrapText="1"/>
      <protection/>
    </xf>
    <xf numFmtId="49" fontId="34" fillId="0" borderId="30" xfId="280" applyNumberFormat="1" applyFont="1" applyFill="1" applyBorder="1" applyAlignment="1">
      <alignment horizontal="center" vertical="center" wrapText="1"/>
      <protection/>
    </xf>
    <xf numFmtId="49" fontId="35" fillId="0" borderId="30" xfId="280" applyNumberFormat="1" applyFont="1" applyFill="1" applyBorder="1" applyAlignment="1">
      <alignment horizontal="left" vertical="center" wrapText="1"/>
      <protection/>
    </xf>
    <xf numFmtId="49" fontId="35" fillId="0" borderId="30" xfId="280" applyNumberFormat="1" applyFont="1" applyFill="1" applyBorder="1" applyAlignment="1">
      <alignment horizontal="center" vertical="center" wrapText="1"/>
      <protection/>
    </xf>
    <xf numFmtId="190" fontId="35" fillId="0" borderId="30" xfId="435" applyNumberFormat="1" applyFont="1" applyBorder="1" applyAlignment="1">
      <alignment horizontal="right" vertical="center"/>
    </xf>
    <xf numFmtId="190" fontId="35" fillId="0" borderId="40" xfId="435" applyNumberFormat="1" applyFont="1" applyBorder="1" applyAlignment="1">
      <alignment horizontal="right" vertical="center"/>
    </xf>
    <xf numFmtId="172" fontId="35" fillId="0" borderId="30" xfId="312" applyNumberFormat="1" applyFont="1" applyBorder="1" applyAlignment="1">
      <alignment horizontal="center" vertical="center"/>
    </xf>
    <xf numFmtId="172" fontId="35" fillId="0" borderId="41" xfId="312" applyNumberFormat="1" applyFont="1" applyBorder="1" applyAlignment="1">
      <alignment horizontal="center" vertical="center"/>
    </xf>
    <xf numFmtId="190" fontId="35" fillId="0" borderId="41" xfId="435" applyNumberFormat="1" applyFont="1" applyBorder="1" applyAlignment="1">
      <alignment horizontal="right" vertical="center"/>
    </xf>
    <xf numFmtId="190" fontId="35" fillId="0" borderId="42" xfId="435" applyNumberFormat="1" applyFont="1" applyFill="1" applyBorder="1" applyAlignment="1">
      <alignment horizontal="center" vertical="center" wrapText="1"/>
    </xf>
    <xf numFmtId="190" fontId="35" fillId="0" borderId="30" xfId="435" applyNumberFormat="1" applyFont="1" applyFill="1" applyBorder="1" applyAlignment="1">
      <alignment horizontal="center" vertical="center" wrapText="1"/>
    </xf>
    <xf numFmtId="172" fontId="35" fillId="0" borderId="42" xfId="312" applyNumberFormat="1" applyFont="1" applyBorder="1" applyAlignment="1">
      <alignment horizontal="center" vertical="center"/>
    </xf>
    <xf numFmtId="0" fontId="58" fillId="0" borderId="0" xfId="0" applyFont="1" applyBorder="1" applyAlignment="1">
      <alignment/>
    </xf>
    <xf numFmtId="0" fontId="35" fillId="0" borderId="0" xfId="0" applyFont="1" applyAlignment="1">
      <alignment/>
    </xf>
    <xf numFmtId="49" fontId="36" fillId="0" borderId="43" xfId="279" applyNumberFormat="1" applyFont="1" applyBorder="1" applyAlignment="1">
      <alignment horizontal="center" vertical="center" wrapText="1"/>
      <protection/>
    </xf>
    <xf numFmtId="0" fontId="36" fillId="0" borderId="44" xfId="279" applyFont="1" applyBorder="1" applyAlignment="1">
      <alignment horizontal="justify" vertical="center" wrapText="1"/>
      <protection/>
    </xf>
    <xf numFmtId="189" fontId="36" fillId="0" borderId="44" xfId="439" applyNumberFormat="1" applyFont="1" applyFill="1" applyBorder="1" applyAlignment="1" applyProtection="1">
      <alignment horizontal="center" vertical="center" wrapText="1"/>
      <protection/>
    </xf>
    <xf numFmtId="189" fontId="36" fillId="0" borderId="45" xfId="439" applyNumberFormat="1" applyFont="1" applyFill="1" applyBorder="1" applyAlignment="1" applyProtection="1">
      <alignment horizontal="center" vertical="center" wrapText="1"/>
      <protection/>
    </xf>
    <xf numFmtId="49" fontId="36" fillId="0" borderId="43" xfId="279" applyNumberFormat="1" applyFont="1" applyBorder="1" applyAlignment="1">
      <alignment horizontal="justify" vertical="center" wrapText="1"/>
      <protection/>
    </xf>
    <xf numFmtId="189" fontId="26" fillId="14" borderId="44" xfId="439" applyNumberFormat="1" applyFont="1" applyFill="1" applyBorder="1" applyAlignment="1" applyProtection="1">
      <alignment horizontal="center" vertical="center" wrapText="1"/>
      <protection/>
    </xf>
    <xf numFmtId="0" fontId="36" fillId="14" borderId="43" xfId="279" applyFont="1" applyFill="1" applyBorder="1" applyAlignment="1">
      <alignment horizontal="center" vertical="center" wrapText="1"/>
      <protection/>
    </xf>
    <xf numFmtId="0" fontId="36" fillId="14" borderId="44" xfId="279" applyFont="1" applyFill="1" applyBorder="1" applyAlignment="1">
      <alignment horizontal="center" vertical="center" wrapText="1"/>
      <protection/>
    </xf>
    <xf numFmtId="0" fontId="36" fillId="14" borderId="45" xfId="279" applyFont="1" applyFill="1" applyBorder="1" applyAlignment="1">
      <alignment horizontal="center" vertical="center" wrapText="1"/>
      <protection/>
    </xf>
    <xf numFmtId="0" fontId="36" fillId="0" borderId="44" xfId="279" applyFont="1" applyBorder="1" applyAlignment="1">
      <alignment horizontal="center" vertical="center" wrapText="1"/>
      <protection/>
    </xf>
    <xf numFmtId="0" fontId="35" fillId="0" borderId="0" xfId="0" applyFont="1" applyAlignment="1">
      <alignment horizontal="center"/>
    </xf>
    <xf numFmtId="0" fontId="35" fillId="0" borderId="46" xfId="280" applyFont="1" applyFill="1" applyBorder="1" applyAlignment="1">
      <alignment horizontal="center" vertical="center" wrapText="1"/>
      <protection/>
    </xf>
    <xf numFmtId="0" fontId="35" fillId="0" borderId="47" xfId="280" applyFont="1" applyFill="1" applyBorder="1" applyAlignment="1">
      <alignment horizontal="center" vertical="center" wrapText="1"/>
      <protection/>
    </xf>
    <xf numFmtId="0" fontId="35" fillId="0" borderId="48" xfId="280" applyFont="1" applyFill="1" applyBorder="1" applyAlignment="1">
      <alignment horizontal="center" vertical="center" wrapText="1"/>
      <protection/>
    </xf>
    <xf numFmtId="0" fontId="35" fillId="0" borderId="26" xfId="280" applyFont="1" applyFill="1" applyBorder="1" applyAlignment="1">
      <alignment horizontal="center" vertical="center" wrapText="1"/>
      <protection/>
    </xf>
    <xf numFmtId="0" fontId="35" fillId="0" borderId="28" xfId="280" applyFont="1" applyFill="1" applyBorder="1" applyAlignment="1">
      <alignment horizontal="center" vertical="center" wrapText="1"/>
      <protection/>
    </xf>
    <xf numFmtId="0" fontId="35" fillId="0" borderId="49" xfId="280" applyFont="1" applyFill="1" applyBorder="1" applyAlignment="1">
      <alignment horizontal="center" vertical="center" wrapText="1"/>
      <protection/>
    </xf>
    <xf numFmtId="0" fontId="35" fillId="0" borderId="50" xfId="280" applyFont="1" applyFill="1" applyBorder="1" applyAlignment="1">
      <alignment horizontal="center" vertical="center" wrapText="1"/>
      <protection/>
    </xf>
    <xf numFmtId="0" fontId="35" fillId="0" borderId="51" xfId="280" applyFont="1" applyFill="1" applyBorder="1" applyAlignment="1">
      <alignment horizontal="center" vertical="center" wrapText="1"/>
      <protection/>
    </xf>
    <xf numFmtId="0" fontId="35" fillId="0" borderId="52" xfId="280" applyFont="1" applyFill="1" applyBorder="1" applyAlignment="1">
      <alignment horizontal="center" vertical="center" wrapText="1"/>
      <protection/>
    </xf>
    <xf numFmtId="0" fontId="35" fillId="0" borderId="53" xfId="280" applyFont="1" applyFill="1" applyBorder="1" applyAlignment="1">
      <alignment horizontal="center" vertical="center" wrapText="1"/>
      <protection/>
    </xf>
    <xf numFmtId="0" fontId="35" fillId="0" borderId="41" xfId="280" applyFont="1" applyFill="1" applyBorder="1" applyAlignment="1">
      <alignment horizontal="center" vertical="center" wrapText="1"/>
      <protection/>
    </xf>
    <xf numFmtId="0" fontId="35" fillId="0" borderId="30" xfId="280" applyFont="1" applyFill="1" applyBorder="1" applyAlignment="1">
      <alignment horizontal="center" vertical="center" wrapText="1"/>
      <protection/>
    </xf>
    <xf numFmtId="0" fontId="35" fillId="0" borderId="54" xfId="280" applyFont="1" applyFill="1" applyBorder="1" applyAlignment="1">
      <alignment horizontal="center" vertical="center" wrapText="1"/>
      <protection/>
    </xf>
    <xf numFmtId="0" fontId="35" fillId="0" borderId="29" xfId="280" applyFont="1" applyFill="1" applyBorder="1" applyAlignment="1">
      <alignment horizontal="center" vertical="center" wrapText="1"/>
      <protection/>
    </xf>
    <xf numFmtId="0" fontId="35" fillId="0" borderId="55" xfId="280" applyFont="1" applyFill="1" applyBorder="1" applyAlignment="1">
      <alignment horizontal="center" vertical="center" wrapText="1"/>
      <protection/>
    </xf>
    <xf numFmtId="0" fontId="35" fillId="0" borderId="56" xfId="280" applyFont="1" applyFill="1" applyBorder="1" applyAlignment="1">
      <alignment horizontal="center" vertical="center" wrapText="1"/>
      <protection/>
    </xf>
    <xf numFmtId="0" fontId="36" fillId="0" borderId="43" xfId="279" applyFont="1" applyBorder="1" applyAlignment="1">
      <alignment horizontal="justify" vertical="center" wrapText="1"/>
      <protection/>
    </xf>
    <xf numFmtId="0" fontId="36" fillId="0" borderId="44" xfId="279" applyFont="1" applyBorder="1" applyAlignment="1">
      <alignment horizontal="justify" vertical="center" wrapText="1"/>
      <protection/>
    </xf>
    <xf numFmtId="0" fontId="36" fillId="0" borderId="44" xfId="279" applyFont="1" applyBorder="1" applyAlignment="1">
      <alignment horizontal="center" vertical="center" wrapText="1"/>
      <protection/>
    </xf>
    <xf numFmtId="0" fontId="36" fillId="0" borderId="45" xfId="279" applyFont="1" applyBorder="1" applyAlignment="1">
      <alignment horizontal="center" vertical="center" wrapText="1"/>
      <protection/>
    </xf>
    <xf numFmtId="0" fontId="36" fillId="14" borderId="43" xfId="279" applyFont="1" applyFill="1" applyBorder="1" applyAlignment="1">
      <alignment horizontal="center" vertical="center" wrapText="1"/>
      <protection/>
    </xf>
    <xf numFmtId="0" fontId="36" fillId="14" borderId="44" xfId="279" applyFont="1" applyFill="1" applyBorder="1" applyAlignment="1">
      <alignment horizontal="center" vertical="center" wrapText="1"/>
      <protection/>
    </xf>
    <xf numFmtId="0" fontId="36" fillId="14" borderId="45" xfId="279" applyFont="1" applyFill="1" applyBorder="1" applyAlignment="1">
      <alignment horizontal="center" vertical="center" wrapText="1"/>
      <protection/>
    </xf>
    <xf numFmtId="0" fontId="36" fillId="0" borderId="57" xfId="279" applyFont="1" applyBorder="1" applyAlignment="1">
      <alignment horizontal="center" vertical="center" wrapText="1"/>
      <protection/>
    </xf>
    <xf numFmtId="0" fontId="26" fillId="0" borderId="0" xfId="279" applyFont="1" applyBorder="1" applyAlignment="1">
      <alignment horizontal="left" vertical="center" wrapText="1"/>
      <protection/>
    </xf>
    <xf numFmtId="0" fontId="36" fillId="0" borderId="0" xfId="279" applyFont="1" applyBorder="1" applyAlignment="1">
      <alignment horizontal="left" vertical="center" wrapText="1"/>
      <protection/>
    </xf>
  </cellXfs>
  <cellStyles count="4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" xfId="251"/>
    <cellStyle name="Incorreto 2" xfId="252"/>
    <cellStyle name="Incorreto 2 2" xfId="253"/>
    <cellStyle name="Incorreto 2_05_Impactos_Demais PLs_2013_Dados CNJ de jul-12" xfId="254"/>
    <cellStyle name="Incorreto 3" xfId="255"/>
    <cellStyle name="Incorreto 4" xfId="256"/>
    <cellStyle name="Indefinido" xfId="257"/>
    <cellStyle name="Input" xfId="258"/>
    <cellStyle name="Jr_Normal" xfId="259"/>
    <cellStyle name="Leg_It_1" xfId="260"/>
    <cellStyle name="Linea horizontal" xfId="261"/>
    <cellStyle name="Linked Cell" xfId="262"/>
    <cellStyle name="Millares_deuhist99" xfId="263"/>
    <cellStyle name="Currency" xfId="264"/>
    <cellStyle name="Currency [0]" xfId="265"/>
    <cellStyle name="Moeda 2" xfId="266"/>
    <cellStyle name="Moeda0" xfId="267"/>
    <cellStyle name="Neutra" xfId="268"/>
    <cellStyle name="Neutra 2" xfId="269"/>
    <cellStyle name="Neutra 2 2" xfId="270"/>
    <cellStyle name="Neutra 2_05_Impactos_Demais PLs_2013_Dados CNJ de jul-12" xfId="271"/>
    <cellStyle name="Neutra 3" xfId="272"/>
    <cellStyle name="Neutra 4" xfId="273"/>
    <cellStyle name="Neutral" xfId="274"/>
    <cellStyle name="Normal 10" xfId="275"/>
    <cellStyle name="Normal 11" xfId="276"/>
    <cellStyle name="Normal 12" xfId="277"/>
    <cellStyle name="Normal 13" xfId="278"/>
    <cellStyle name="Normal 14" xfId="279"/>
    <cellStyle name="Normal 2" xfId="280"/>
    <cellStyle name="Normal 2 2" xfId="281"/>
    <cellStyle name="Normal 2 3" xfId="282"/>
    <cellStyle name="Normal 2 3 2" xfId="283"/>
    <cellStyle name="Normal 2 3_00_Decisão Anexo V 2015_MEMORIAL_Oficial SOF" xfId="284"/>
    <cellStyle name="Normal 2 4" xfId="285"/>
    <cellStyle name="Normal 2 5" xfId="286"/>
    <cellStyle name="Normal 2 6" xfId="287"/>
    <cellStyle name="Normal 2 7" xfId="288"/>
    <cellStyle name="Normal 2_00_Decisão Anexo V 2015_MEMORIAL_Oficial SOF" xfId="289"/>
    <cellStyle name="Normal 3" xfId="290"/>
    <cellStyle name="Normal 3 2" xfId="291"/>
    <cellStyle name="Normal 3_05_Impactos_Demais PLs_2013_Dados CNJ de jul-12" xfId="292"/>
    <cellStyle name="Normal 4" xfId="293"/>
    <cellStyle name="Normal 5" xfId="294"/>
    <cellStyle name="Normal 6" xfId="295"/>
    <cellStyle name="Normal 7" xfId="296"/>
    <cellStyle name="Normal 8" xfId="297"/>
    <cellStyle name="Normal 9" xfId="298"/>
    <cellStyle name="Nota" xfId="299"/>
    <cellStyle name="Nota 2" xfId="300"/>
    <cellStyle name="Nota 2 2" xfId="301"/>
    <cellStyle name="Nota 2_00_Decisão Anexo V 2015_MEMORIAL_Oficial SOF" xfId="302"/>
    <cellStyle name="Nota 3" xfId="303"/>
    <cellStyle name="Nota 4" xfId="304"/>
    <cellStyle name="Note" xfId="305"/>
    <cellStyle name="Output" xfId="306"/>
    <cellStyle name="Percent_Agenda" xfId="307"/>
    <cellStyle name="Percentual" xfId="308"/>
    <cellStyle name="Ponto" xfId="309"/>
    <cellStyle name="Percent" xfId="310"/>
    <cellStyle name="Porcentagem 10" xfId="311"/>
    <cellStyle name="Porcentagem 2" xfId="312"/>
    <cellStyle name="Porcentagem 2 2" xfId="313"/>
    <cellStyle name="Porcentagem 2 3" xfId="314"/>
    <cellStyle name="Porcentagem 2_FCDF 2014_2ª Versão" xfId="315"/>
    <cellStyle name="Porcentagem 3" xfId="316"/>
    <cellStyle name="Porcentagem 4" xfId="317"/>
    <cellStyle name="Porcentagem 5" xfId="318"/>
    <cellStyle name="Porcentagem 6" xfId="319"/>
    <cellStyle name="Porcentagem 7" xfId="320"/>
    <cellStyle name="Porcentagem 8" xfId="321"/>
    <cellStyle name="Porcentagem 9" xfId="322"/>
    <cellStyle name="rodape" xfId="323"/>
    <cellStyle name="Saída" xfId="324"/>
    <cellStyle name="Saída 2" xfId="325"/>
    <cellStyle name="Saída 2 2" xfId="326"/>
    <cellStyle name="Saída 2_05_Impactos_Demais PLs_2013_Dados CNJ de jul-12" xfId="327"/>
    <cellStyle name="Saída 3" xfId="328"/>
    <cellStyle name="Saída 4" xfId="329"/>
    <cellStyle name="Sep. milhar [0]" xfId="330"/>
    <cellStyle name="Sep. milhar [2]" xfId="331"/>
    <cellStyle name="Separador de m" xfId="332"/>
    <cellStyle name="Comma [0]" xfId="333"/>
    <cellStyle name="Separador de milhares 10" xfId="334"/>
    <cellStyle name="Separador de milhares 2" xfId="335"/>
    <cellStyle name="Separador de milhares 2 2" xfId="336"/>
    <cellStyle name="Separador de milhares 2 2 3" xfId="337"/>
    <cellStyle name="Separador de milhares 2 2 6" xfId="338"/>
    <cellStyle name="Separador de milhares 2 2_00_Decisão Anexo V 2015_MEMORIAL_Oficial SOF" xfId="339"/>
    <cellStyle name="Separador de milhares 2 3" xfId="340"/>
    <cellStyle name="Separador de milhares 2 3 2" xfId="341"/>
    <cellStyle name="Separador de milhares 2 3 2 2" xfId="342"/>
    <cellStyle name="Separador de milhares 2 3 2 2 2" xfId="343"/>
    <cellStyle name="Separador de milhares 2 3 2 2_00_Decisão Anexo V 2015_MEMORIAL_Oficial SOF" xfId="344"/>
    <cellStyle name="Separador de milhares 2 3 2_00_Decisão Anexo V 2015_MEMORIAL_Oficial SOF" xfId="345"/>
    <cellStyle name="Separador de milhares 2 3 3" xfId="346"/>
    <cellStyle name="Separador de milhares 2 3_00_Decisão Anexo V 2015_MEMORIAL_Oficial SOF" xfId="347"/>
    <cellStyle name="Separador de milhares 2 4" xfId="348"/>
    <cellStyle name="Separador de milhares 2 5" xfId="349"/>
    <cellStyle name="Separador de milhares 2 5 2" xfId="350"/>
    <cellStyle name="Separador de milhares 2 5_00_Decisão Anexo V 2015_MEMORIAL_Oficial SOF" xfId="351"/>
    <cellStyle name="Separador de milhares 2_00_Decisão Anexo V 2015_MEMORIAL_Oficial SOF" xfId="352"/>
    <cellStyle name="Separador de milhares 3" xfId="353"/>
    <cellStyle name="Separador de milhares 3 2" xfId="354"/>
    <cellStyle name="Separador de milhares 3 3" xfId="355"/>
    <cellStyle name="Separador de milhares 3_00_Decisão Anexo V 2015_MEMORIAL_Oficial SOF" xfId="356"/>
    <cellStyle name="Separador de milhares 4" xfId="357"/>
    <cellStyle name="Separador de milhares 5" xfId="358"/>
    <cellStyle name="Separador de milhares 6" xfId="359"/>
    <cellStyle name="Separador de milhares 7" xfId="360"/>
    <cellStyle name="Separador de milhares 8" xfId="361"/>
    <cellStyle name="Separador de milhares 9" xfId="362"/>
    <cellStyle name="TableStyleLight1" xfId="363"/>
    <cellStyle name="TableStyleLight1 2" xfId="364"/>
    <cellStyle name="TableStyleLight1 3" xfId="365"/>
    <cellStyle name="TableStyleLight1 5" xfId="366"/>
    <cellStyle name="TableStyleLight1_00_Decisão Anexo V 2015_MEMORIAL_Oficial SOF" xfId="367"/>
    <cellStyle name="Texto de Aviso" xfId="368"/>
    <cellStyle name="Texto de Aviso 2" xfId="369"/>
    <cellStyle name="Texto de Aviso 2 2" xfId="370"/>
    <cellStyle name="Texto de Aviso 2_05_Impactos_Demais PLs_2013_Dados CNJ de jul-12" xfId="371"/>
    <cellStyle name="Texto de Aviso 3" xfId="372"/>
    <cellStyle name="Texto de Aviso 4" xfId="373"/>
    <cellStyle name="Texto Explicativo" xfId="374"/>
    <cellStyle name="Texto Explicativo 2" xfId="375"/>
    <cellStyle name="Texto Explicativo 2 2" xfId="376"/>
    <cellStyle name="Texto Explicativo 2_05_Impactos_Demais PLs_2013_Dados CNJ de jul-12" xfId="377"/>
    <cellStyle name="Texto Explicativo 3" xfId="378"/>
    <cellStyle name="Texto Explicativo 4" xfId="379"/>
    <cellStyle name="Texto, derecha" xfId="380"/>
    <cellStyle name="Texto, izquierda" xfId="381"/>
    <cellStyle name="Title" xfId="382"/>
    <cellStyle name="Titulo" xfId="383"/>
    <cellStyle name="Título" xfId="384"/>
    <cellStyle name="Título 1" xfId="385"/>
    <cellStyle name="Título 1 1" xfId="386"/>
    <cellStyle name="Título 1 2" xfId="387"/>
    <cellStyle name="Título 1 2 2" xfId="388"/>
    <cellStyle name="Título 1 2_05_Impactos_Demais PLs_2013_Dados CNJ de jul-12" xfId="389"/>
    <cellStyle name="Título 1 3" xfId="390"/>
    <cellStyle name="Título 1 4" xfId="391"/>
    <cellStyle name="Título 10" xfId="392"/>
    <cellStyle name="Título 11" xfId="393"/>
    <cellStyle name="Título 2" xfId="394"/>
    <cellStyle name="Título 2 2" xfId="395"/>
    <cellStyle name="Título 2 2 2" xfId="396"/>
    <cellStyle name="Título 2 2_05_Impactos_Demais PLs_2013_Dados CNJ de jul-12" xfId="397"/>
    <cellStyle name="Título 2 3" xfId="398"/>
    <cellStyle name="Título 2 4" xfId="399"/>
    <cellStyle name="Título 3" xfId="400"/>
    <cellStyle name="Título 3 2" xfId="401"/>
    <cellStyle name="Título 3 2 2" xfId="402"/>
    <cellStyle name="Título 3 2_05_Impactos_Demais PLs_2013_Dados CNJ de jul-12" xfId="403"/>
    <cellStyle name="Título 3 3" xfId="404"/>
    <cellStyle name="Título 3 4" xfId="405"/>
    <cellStyle name="Título 4" xfId="406"/>
    <cellStyle name="Título 4 2" xfId="407"/>
    <cellStyle name="Título 4 2 2" xfId="408"/>
    <cellStyle name="Título 4 2_05_Impactos_Demais PLs_2013_Dados CNJ de jul-12" xfId="409"/>
    <cellStyle name="Título 4 3" xfId="410"/>
    <cellStyle name="Título 4 4" xfId="411"/>
    <cellStyle name="Título 5" xfId="412"/>
    <cellStyle name="Título 5 2" xfId="413"/>
    <cellStyle name="Título 5 3" xfId="414"/>
    <cellStyle name="Título 5_05_Impactos_Demais PLs_2013_Dados CNJ de jul-12" xfId="415"/>
    <cellStyle name="Título 6" xfId="416"/>
    <cellStyle name="Título 6 2" xfId="417"/>
    <cellStyle name="Título 6_34" xfId="418"/>
    <cellStyle name="Título 7" xfId="419"/>
    <cellStyle name="Título 8" xfId="420"/>
    <cellStyle name="Título 9" xfId="421"/>
    <cellStyle name="Titulo_00_Equalização ASMED_SOF" xfId="422"/>
    <cellStyle name="Titulo1" xfId="423"/>
    <cellStyle name="Titulo2" xfId="424"/>
    <cellStyle name="Total" xfId="425"/>
    <cellStyle name="Total 2" xfId="426"/>
    <cellStyle name="Total 2 2" xfId="427"/>
    <cellStyle name="Total 2_05_Impactos_Demais PLs_2013_Dados CNJ de jul-12" xfId="428"/>
    <cellStyle name="Total 3" xfId="429"/>
    <cellStyle name="Total 4" xfId="430"/>
    <cellStyle name="V¡rgula" xfId="431"/>
    <cellStyle name="V¡rgula0" xfId="432"/>
    <cellStyle name="Vírgul - Estilo1" xfId="433"/>
    <cellStyle name="Comma" xfId="434"/>
    <cellStyle name="Vírgula 2" xfId="435"/>
    <cellStyle name="Vírgula 2 2" xfId="436"/>
    <cellStyle name="Vírgula 3" xfId="437"/>
    <cellStyle name="Vírgula 4" xfId="438"/>
    <cellStyle name="Vírgula 5" xfId="439"/>
    <cellStyle name="Vírgula0" xfId="440"/>
    <cellStyle name="Warning Text" xfId="4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9"/>
  <sheetViews>
    <sheetView showGridLines="0" zoomScalePageLayoutView="0" workbookViewId="0" topLeftCell="A1">
      <selection activeCell="H14" sqref="H14"/>
    </sheetView>
  </sheetViews>
  <sheetFormatPr defaultColWidth="9.140625" defaultRowHeight="12.75"/>
  <cols>
    <col min="1" max="1" width="2.140625" style="1" customWidth="1"/>
    <col min="2" max="2" width="7.140625" style="1" customWidth="1"/>
    <col min="3" max="3" width="9.28125" style="1" customWidth="1"/>
    <col min="4" max="4" width="10.421875" style="1" customWidth="1"/>
    <col min="5" max="5" width="12.140625" style="1" bestFit="1" customWidth="1"/>
    <col min="6" max="6" width="9.140625" style="1" bestFit="1" customWidth="1"/>
    <col min="7" max="7" width="8.140625" style="1" bestFit="1" customWidth="1"/>
    <col min="8" max="8" width="6.28125" style="1" customWidth="1"/>
    <col min="9" max="9" width="6.421875" style="2" customWidth="1"/>
    <col min="10" max="10" width="9.8515625" style="2" customWidth="1"/>
    <col min="11" max="11" width="4.421875" style="2" customWidth="1"/>
    <col min="12" max="12" width="7.7109375" style="1" bestFit="1" customWidth="1"/>
    <col min="13" max="13" width="10.8515625" style="1" bestFit="1" customWidth="1"/>
    <col min="14" max="14" width="11.8515625" style="1" bestFit="1" customWidth="1"/>
    <col min="15" max="15" width="9.421875" style="1" bestFit="1" customWidth="1"/>
    <col min="16" max="16" width="13.7109375" style="1" bestFit="1" customWidth="1"/>
    <col min="17" max="17" width="8.140625" style="1" bestFit="1" customWidth="1"/>
    <col min="18" max="18" width="8.7109375" style="1" bestFit="1" customWidth="1"/>
    <col min="19" max="19" width="7.7109375" style="1" bestFit="1" customWidth="1"/>
    <col min="20" max="20" width="10.57421875" style="1" bestFit="1" customWidth="1"/>
    <col min="21" max="21" width="5.00390625" style="1" bestFit="1" customWidth="1"/>
    <col min="22" max="22" width="8.8515625" style="3" bestFit="1" customWidth="1"/>
    <col min="23" max="23" width="5.00390625" style="1" bestFit="1" customWidth="1"/>
    <col min="24" max="24" width="5.57421875" style="3" bestFit="1" customWidth="1"/>
    <col min="25" max="25" width="5.00390625" style="1" bestFit="1" customWidth="1"/>
    <col min="26" max="26" width="6.140625" style="4" bestFit="1" customWidth="1"/>
    <col min="27" max="16384" width="9.140625" style="1" customWidth="1"/>
  </cols>
  <sheetData>
    <row r="1" spans="2:25" ht="12.75">
      <c r="B1" s="6" t="s">
        <v>28</v>
      </c>
      <c r="C1" s="6"/>
      <c r="D1" s="6"/>
      <c r="E1" s="6"/>
      <c r="F1" s="7"/>
      <c r="G1" s="7"/>
      <c r="H1" s="7"/>
      <c r="I1" s="8"/>
      <c r="J1" s="8"/>
      <c r="K1" s="8"/>
      <c r="L1" s="7"/>
      <c r="M1" s="7"/>
      <c r="N1" s="7"/>
      <c r="O1" s="7"/>
      <c r="P1" s="7"/>
      <c r="Q1" s="7"/>
      <c r="R1" s="7"/>
      <c r="S1" s="7"/>
      <c r="T1" s="7"/>
      <c r="U1" s="7"/>
      <c r="V1" s="9"/>
      <c r="W1" s="7"/>
      <c r="X1" s="9"/>
      <c r="Y1" s="7"/>
    </row>
    <row r="2" spans="2:25" ht="12.75">
      <c r="B2" s="6" t="s">
        <v>30</v>
      </c>
      <c r="C2" s="6"/>
      <c r="D2" s="6"/>
      <c r="E2" s="6"/>
      <c r="F2" s="7"/>
      <c r="G2" s="7"/>
      <c r="H2" s="7"/>
      <c r="I2" s="8"/>
      <c r="J2" s="8"/>
      <c r="K2" s="8"/>
      <c r="L2" s="7"/>
      <c r="M2" s="7"/>
      <c r="N2" s="7"/>
      <c r="O2" s="7"/>
      <c r="P2" s="7"/>
      <c r="Q2" s="7"/>
      <c r="R2" s="7"/>
      <c r="S2" s="7"/>
      <c r="T2" s="7"/>
      <c r="U2" s="7"/>
      <c r="V2" s="9"/>
      <c r="W2" s="7"/>
      <c r="X2" s="9"/>
      <c r="Y2" s="7"/>
    </row>
    <row r="3" spans="2:25" ht="12.75">
      <c r="B3" s="6" t="s">
        <v>29</v>
      </c>
      <c r="C3" s="10"/>
      <c r="D3" s="10"/>
      <c r="E3" s="10"/>
      <c r="F3" s="7"/>
      <c r="G3" s="7"/>
      <c r="H3" s="7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9"/>
      <c r="W3" s="7"/>
      <c r="X3" s="9"/>
      <c r="Y3" s="7"/>
    </row>
    <row r="4" spans="2:25" ht="12.75">
      <c r="B4" s="11" t="s">
        <v>31</v>
      </c>
      <c r="C4" s="11"/>
      <c r="D4" s="11"/>
      <c r="E4" s="11"/>
      <c r="F4" s="7"/>
      <c r="G4" s="7"/>
      <c r="H4" s="7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9"/>
      <c r="W4" s="7"/>
      <c r="X4" s="9"/>
      <c r="Y4" s="7"/>
    </row>
    <row r="5" spans="2:25" ht="12.75">
      <c r="B5" s="65" t="s">
        <v>33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</row>
    <row r="6" spans="2:25" ht="13.5" thickBot="1">
      <c r="B6" s="7"/>
      <c r="C6" s="7"/>
      <c r="D6" s="7"/>
      <c r="E6" s="7"/>
      <c r="F6" s="7"/>
      <c r="G6" s="7"/>
      <c r="H6" s="7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9"/>
      <c r="W6" s="7"/>
      <c r="X6" s="9"/>
      <c r="Y6" s="7"/>
    </row>
    <row r="7" spans="2:25" ht="48.75" customHeight="1" thickBot="1">
      <c r="B7" s="66" t="s">
        <v>34</v>
      </c>
      <c r="C7" s="67"/>
      <c r="D7" s="67"/>
      <c r="E7" s="67"/>
      <c r="F7" s="67"/>
      <c r="G7" s="67"/>
      <c r="H7" s="67"/>
      <c r="I7" s="67"/>
      <c r="J7" s="67"/>
      <c r="K7" s="68"/>
      <c r="L7" s="69" t="s">
        <v>35</v>
      </c>
      <c r="M7" s="71" t="s">
        <v>36</v>
      </c>
      <c r="N7" s="72"/>
      <c r="O7" s="69" t="s">
        <v>37</v>
      </c>
      <c r="P7" s="69" t="s">
        <v>70</v>
      </c>
      <c r="Q7" s="66" t="s">
        <v>38</v>
      </c>
      <c r="R7" s="68"/>
      <c r="S7" s="69" t="s">
        <v>39</v>
      </c>
      <c r="T7" s="66" t="s">
        <v>40</v>
      </c>
      <c r="U7" s="67"/>
      <c r="V7" s="67"/>
      <c r="W7" s="67"/>
      <c r="X7" s="67"/>
      <c r="Y7" s="68"/>
    </row>
    <row r="8" spans="2:25" ht="21.75" customHeight="1">
      <c r="B8" s="73" t="s">
        <v>41</v>
      </c>
      <c r="C8" s="74"/>
      <c r="D8" s="76" t="s">
        <v>42</v>
      </c>
      <c r="E8" s="76" t="s">
        <v>69</v>
      </c>
      <c r="F8" s="78" t="s">
        <v>43</v>
      </c>
      <c r="G8" s="79"/>
      <c r="H8" s="76" t="s">
        <v>44</v>
      </c>
      <c r="I8" s="80" t="s">
        <v>45</v>
      </c>
      <c r="J8" s="81"/>
      <c r="K8" s="76" t="s">
        <v>46</v>
      </c>
      <c r="L8" s="70"/>
      <c r="M8" s="12" t="s">
        <v>47</v>
      </c>
      <c r="N8" s="12" t="s">
        <v>48</v>
      </c>
      <c r="O8" s="70"/>
      <c r="P8" s="70"/>
      <c r="Q8" s="13" t="s">
        <v>49</v>
      </c>
      <c r="R8" s="13" t="s">
        <v>50</v>
      </c>
      <c r="S8" s="70"/>
      <c r="T8" s="14" t="s">
        <v>51</v>
      </c>
      <c r="U8" s="15" t="s">
        <v>52</v>
      </c>
      <c r="V8" s="14" t="s">
        <v>53</v>
      </c>
      <c r="W8" s="16" t="s">
        <v>52</v>
      </c>
      <c r="X8" s="17" t="s">
        <v>54</v>
      </c>
      <c r="Y8" s="16" t="s">
        <v>52</v>
      </c>
    </row>
    <row r="9" spans="2:25" ht="43.5" customHeight="1" thickBot="1">
      <c r="B9" s="18" t="s">
        <v>55</v>
      </c>
      <c r="C9" s="18" t="s">
        <v>56</v>
      </c>
      <c r="D9" s="77"/>
      <c r="E9" s="77"/>
      <c r="F9" s="19" t="s">
        <v>57</v>
      </c>
      <c r="G9" s="19" t="s">
        <v>58</v>
      </c>
      <c r="H9" s="77"/>
      <c r="I9" s="19" t="s">
        <v>55</v>
      </c>
      <c r="J9" s="19" t="s">
        <v>56</v>
      </c>
      <c r="K9" s="77"/>
      <c r="L9" s="18" t="s">
        <v>2</v>
      </c>
      <c r="M9" s="20" t="s">
        <v>4</v>
      </c>
      <c r="N9" s="20" t="s">
        <v>1</v>
      </c>
      <c r="O9" s="20" t="s">
        <v>59</v>
      </c>
      <c r="P9" s="20" t="s">
        <v>7</v>
      </c>
      <c r="Q9" s="20" t="s">
        <v>6</v>
      </c>
      <c r="R9" s="20" t="s">
        <v>60</v>
      </c>
      <c r="S9" s="18" t="s">
        <v>61</v>
      </c>
      <c r="T9" s="21" t="s">
        <v>3</v>
      </c>
      <c r="U9" s="22" t="s">
        <v>62</v>
      </c>
      <c r="V9" s="21" t="s">
        <v>63</v>
      </c>
      <c r="W9" s="22" t="s">
        <v>64</v>
      </c>
      <c r="X9" s="23" t="s">
        <v>65</v>
      </c>
      <c r="Y9" s="22" t="s">
        <v>66</v>
      </c>
    </row>
    <row r="10" spans="2:25" ht="18" customHeight="1">
      <c r="B10" s="24"/>
      <c r="C10" s="25"/>
      <c r="D10" s="25"/>
      <c r="E10" s="25"/>
      <c r="F10" s="25"/>
      <c r="G10" s="26"/>
      <c r="H10" s="24"/>
      <c r="I10" s="24"/>
      <c r="J10" s="27"/>
      <c r="K10" s="24"/>
      <c r="L10" s="28"/>
      <c r="M10" s="29"/>
      <c r="N10" s="29"/>
      <c r="O10" s="30">
        <f>L10+M10-N10</f>
        <v>0</v>
      </c>
      <c r="P10" s="28"/>
      <c r="Q10" s="29"/>
      <c r="R10" s="29"/>
      <c r="S10" s="29">
        <f>O10-P10+Q10+R10</f>
        <v>0</v>
      </c>
      <c r="T10" s="29"/>
      <c r="U10" s="31">
        <f>IF(S10&gt;0,T10/S10,0)</f>
        <v>0</v>
      </c>
      <c r="V10" s="29"/>
      <c r="W10" s="31">
        <f>IF(S10&gt;0,V10/S10,0)</f>
        <v>0</v>
      </c>
      <c r="X10" s="29"/>
      <c r="Y10" s="31">
        <f>IF(S10&gt;0,X10/S10,0)</f>
        <v>0</v>
      </c>
    </row>
    <row r="11" spans="2:25" ht="18" customHeight="1">
      <c r="B11" s="32"/>
      <c r="C11" s="32"/>
      <c r="D11" s="32"/>
      <c r="E11" s="32"/>
      <c r="F11" s="32"/>
      <c r="G11" s="33"/>
      <c r="H11" s="34"/>
      <c r="I11" s="34"/>
      <c r="J11" s="35"/>
      <c r="K11" s="34"/>
      <c r="L11" s="36"/>
      <c r="M11" s="36"/>
      <c r="N11" s="36"/>
      <c r="O11" s="37">
        <f aca="true" t="shared" si="0" ref="O11:O31">L11+M11-N11</f>
        <v>0</v>
      </c>
      <c r="P11" s="36"/>
      <c r="Q11" s="36"/>
      <c r="R11" s="36"/>
      <c r="S11" s="36">
        <f aca="true" t="shared" si="1" ref="S11:S31">O11-P11+Q11+R11</f>
        <v>0</v>
      </c>
      <c r="T11" s="36"/>
      <c r="U11" s="38">
        <f aca="true" t="shared" si="2" ref="U11:U32">IF(S11&gt;0,T11/S11,0)</f>
        <v>0</v>
      </c>
      <c r="V11" s="36"/>
      <c r="W11" s="38">
        <f aca="true" t="shared" si="3" ref="W11:W32">IF(S11&gt;0,V11/S11,0)</f>
        <v>0</v>
      </c>
      <c r="X11" s="36"/>
      <c r="Y11" s="38">
        <f aca="true" t="shared" si="4" ref="Y11:Y32">IF(S11&gt;0,X11/S11,0)</f>
        <v>0</v>
      </c>
    </row>
    <row r="12" spans="2:25" ht="18" customHeight="1">
      <c r="B12" s="32"/>
      <c r="C12" s="32"/>
      <c r="D12" s="32"/>
      <c r="E12" s="32"/>
      <c r="F12" s="32"/>
      <c r="G12" s="35"/>
      <c r="H12" s="34"/>
      <c r="I12" s="32"/>
      <c r="J12" s="32"/>
      <c r="K12" s="32"/>
      <c r="L12" s="39"/>
      <c r="M12" s="39"/>
      <c r="N12" s="39"/>
      <c r="O12" s="36">
        <f t="shared" si="0"/>
        <v>0</v>
      </c>
      <c r="P12" s="39"/>
      <c r="Q12" s="39"/>
      <c r="R12" s="39"/>
      <c r="S12" s="36">
        <f t="shared" si="1"/>
        <v>0</v>
      </c>
      <c r="T12" s="39"/>
      <c r="U12" s="40">
        <f t="shared" si="2"/>
        <v>0</v>
      </c>
      <c r="V12" s="39"/>
      <c r="W12" s="40">
        <f t="shared" si="3"/>
        <v>0</v>
      </c>
      <c r="X12" s="39"/>
      <c r="Y12" s="40">
        <f t="shared" si="4"/>
        <v>0</v>
      </c>
    </row>
    <row r="13" spans="2:25" ht="18" customHeight="1">
      <c r="B13" s="32"/>
      <c r="C13" s="32"/>
      <c r="D13" s="32"/>
      <c r="E13" s="32"/>
      <c r="F13" s="32"/>
      <c r="G13" s="35"/>
      <c r="H13" s="34"/>
      <c r="I13" s="32"/>
      <c r="J13" s="32"/>
      <c r="K13" s="32"/>
      <c r="L13" s="39"/>
      <c r="M13" s="39"/>
      <c r="N13" s="39"/>
      <c r="O13" s="36">
        <f t="shared" si="0"/>
        <v>0</v>
      </c>
      <c r="P13" s="39"/>
      <c r="Q13" s="39"/>
      <c r="R13" s="39"/>
      <c r="S13" s="36">
        <f t="shared" si="1"/>
        <v>0</v>
      </c>
      <c r="T13" s="39"/>
      <c r="U13" s="40">
        <f t="shared" si="2"/>
        <v>0</v>
      </c>
      <c r="V13" s="39"/>
      <c r="W13" s="40">
        <f t="shared" si="3"/>
        <v>0</v>
      </c>
      <c r="X13" s="39"/>
      <c r="Y13" s="40">
        <f t="shared" si="4"/>
        <v>0</v>
      </c>
    </row>
    <row r="14" spans="2:25" ht="18" customHeight="1">
      <c r="B14" s="32"/>
      <c r="C14" s="32"/>
      <c r="D14" s="32"/>
      <c r="E14" s="32"/>
      <c r="F14" s="32"/>
      <c r="G14" s="35"/>
      <c r="H14" s="34"/>
      <c r="I14" s="32"/>
      <c r="J14" s="32"/>
      <c r="K14" s="32"/>
      <c r="L14" s="39"/>
      <c r="M14" s="39"/>
      <c r="N14" s="39"/>
      <c r="O14" s="36">
        <f t="shared" si="0"/>
        <v>0</v>
      </c>
      <c r="P14" s="39"/>
      <c r="Q14" s="39"/>
      <c r="R14" s="39"/>
      <c r="S14" s="36">
        <f t="shared" si="1"/>
        <v>0</v>
      </c>
      <c r="T14" s="39"/>
      <c r="U14" s="40">
        <f t="shared" si="2"/>
        <v>0</v>
      </c>
      <c r="V14" s="39"/>
      <c r="W14" s="40">
        <f t="shared" si="3"/>
        <v>0</v>
      </c>
      <c r="X14" s="39"/>
      <c r="Y14" s="40">
        <f t="shared" si="4"/>
        <v>0</v>
      </c>
    </row>
    <row r="15" spans="2:25" ht="18" customHeight="1">
      <c r="B15" s="32"/>
      <c r="C15" s="32"/>
      <c r="D15" s="32"/>
      <c r="E15" s="32"/>
      <c r="F15" s="32"/>
      <c r="G15" s="35"/>
      <c r="H15" s="34"/>
      <c r="I15" s="34"/>
      <c r="J15" s="35"/>
      <c r="K15" s="34"/>
      <c r="L15" s="36"/>
      <c r="M15" s="36"/>
      <c r="N15" s="36"/>
      <c r="O15" s="36">
        <f t="shared" si="0"/>
        <v>0</v>
      </c>
      <c r="P15" s="36"/>
      <c r="Q15" s="36"/>
      <c r="R15" s="36"/>
      <c r="S15" s="36">
        <f t="shared" si="1"/>
        <v>0</v>
      </c>
      <c r="T15" s="36"/>
      <c r="U15" s="38">
        <f t="shared" si="2"/>
        <v>0</v>
      </c>
      <c r="V15" s="36"/>
      <c r="W15" s="38">
        <f t="shared" si="3"/>
        <v>0</v>
      </c>
      <c r="X15" s="36"/>
      <c r="Y15" s="38">
        <f t="shared" si="4"/>
        <v>0</v>
      </c>
    </row>
    <row r="16" spans="2:25" ht="18" customHeight="1">
      <c r="B16" s="32"/>
      <c r="C16" s="32"/>
      <c r="D16" s="32"/>
      <c r="E16" s="32"/>
      <c r="F16" s="32"/>
      <c r="G16" s="35"/>
      <c r="H16" s="34"/>
      <c r="I16" s="32"/>
      <c r="J16" s="32"/>
      <c r="K16" s="32"/>
      <c r="L16" s="39"/>
      <c r="M16" s="39"/>
      <c r="N16" s="39"/>
      <c r="O16" s="36">
        <f t="shared" si="0"/>
        <v>0</v>
      </c>
      <c r="P16" s="39"/>
      <c r="Q16" s="39"/>
      <c r="R16" s="39"/>
      <c r="S16" s="36">
        <f t="shared" si="1"/>
        <v>0</v>
      </c>
      <c r="T16" s="39"/>
      <c r="U16" s="40">
        <f t="shared" si="2"/>
        <v>0</v>
      </c>
      <c r="V16" s="39"/>
      <c r="W16" s="40">
        <f t="shared" si="3"/>
        <v>0</v>
      </c>
      <c r="X16" s="39"/>
      <c r="Y16" s="40">
        <f t="shared" si="4"/>
        <v>0</v>
      </c>
    </row>
    <row r="17" spans="2:25" ht="18" customHeight="1">
      <c r="B17" s="32"/>
      <c r="C17" s="32"/>
      <c r="D17" s="32"/>
      <c r="E17" s="32"/>
      <c r="F17" s="32"/>
      <c r="G17" s="35"/>
      <c r="H17" s="34"/>
      <c r="I17" s="32"/>
      <c r="J17" s="32"/>
      <c r="K17" s="32"/>
      <c r="L17" s="39"/>
      <c r="M17" s="39"/>
      <c r="N17" s="39"/>
      <c r="O17" s="36">
        <f t="shared" si="0"/>
        <v>0</v>
      </c>
      <c r="P17" s="39"/>
      <c r="Q17" s="39"/>
      <c r="R17" s="39"/>
      <c r="S17" s="36">
        <f t="shared" si="1"/>
        <v>0</v>
      </c>
      <c r="T17" s="39"/>
      <c r="U17" s="40">
        <f t="shared" si="2"/>
        <v>0</v>
      </c>
      <c r="V17" s="39"/>
      <c r="W17" s="40">
        <f t="shared" si="3"/>
        <v>0</v>
      </c>
      <c r="X17" s="39"/>
      <c r="Y17" s="40">
        <f t="shared" si="4"/>
        <v>0</v>
      </c>
    </row>
    <row r="18" spans="2:25" ht="18" customHeight="1">
      <c r="B18" s="32"/>
      <c r="C18" s="32"/>
      <c r="D18" s="32"/>
      <c r="E18" s="32"/>
      <c r="F18" s="32"/>
      <c r="G18" s="35"/>
      <c r="H18" s="34"/>
      <c r="I18" s="32"/>
      <c r="J18" s="32"/>
      <c r="K18" s="32"/>
      <c r="L18" s="36"/>
      <c r="M18" s="36"/>
      <c r="N18" s="36"/>
      <c r="O18" s="36">
        <f t="shared" si="0"/>
        <v>0</v>
      </c>
      <c r="P18" s="36"/>
      <c r="Q18" s="36"/>
      <c r="R18" s="36"/>
      <c r="S18" s="36">
        <f t="shared" si="1"/>
        <v>0</v>
      </c>
      <c r="T18" s="36"/>
      <c r="U18" s="38">
        <f t="shared" si="2"/>
        <v>0</v>
      </c>
      <c r="V18" s="36"/>
      <c r="W18" s="38">
        <f t="shared" si="3"/>
        <v>0</v>
      </c>
      <c r="X18" s="36"/>
      <c r="Y18" s="38">
        <f t="shared" si="4"/>
        <v>0</v>
      </c>
    </row>
    <row r="19" spans="2:25" ht="18" customHeight="1">
      <c r="B19" s="32"/>
      <c r="C19" s="32"/>
      <c r="D19" s="32"/>
      <c r="E19" s="32"/>
      <c r="F19" s="32"/>
      <c r="G19" s="35"/>
      <c r="H19" s="34"/>
      <c r="I19" s="32"/>
      <c r="J19" s="32"/>
      <c r="K19" s="32"/>
      <c r="L19" s="36"/>
      <c r="M19" s="36"/>
      <c r="N19" s="36"/>
      <c r="O19" s="36">
        <f t="shared" si="0"/>
        <v>0</v>
      </c>
      <c r="P19" s="36"/>
      <c r="Q19" s="36"/>
      <c r="R19" s="36"/>
      <c r="S19" s="36">
        <f t="shared" si="1"/>
        <v>0</v>
      </c>
      <c r="T19" s="36"/>
      <c r="U19" s="38">
        <f t="shared" si="2"/>
        <v>0</v>
      </c>
      <c r="V19" s="36"/>
      <c r="W19" s="38">
        <f t="shared" si="3"/>
        <v>0</v>
      </c>
      <c r="X19" s="36"/>
      <c r="Y19" s="38">
        <f t="shared" si="4"/>
        <v>0</v>
      </c>
    </row>
    <row r="20" spans="2:25" ht="18" customHeight="1">
      <c r="B20" s="32"/>
      <c r="C20" s="32"/>
      <c r="D20" s="32"/>
      <c r="E20" s="32"/>
      <c r="F20" s="32"/>
      <c r="G20" s="35"/>
      <c r="H20" s="34"/>
      <c r="I20" s="32"/>
      <c r="J20" s="32"/>
      <c r="K20" s="32"/>
      <c r="L20" s="36"/>
      <c r="M20" s="36"/>
      <c r="N20" s="36"/>
      <c r="O20" s="36">
        <f t="shared" si="0"/>
        <v>0</v>
      </c>
      <c r="P20" s="36"/>
      <c r="Q20" s="36"/>
      <c r="R20" s="36"/>
      <c r="S20" s="36">
        <f t="shared" si="1"/>
        <v>0</v>
      </c>
      <c r="T20" s="36"/>
      <c r="U20" s="38">
        <f t="shared" si="2"/>
        <v>0</v>
      </c>
      <c r="V20" s="36"/>
      <c r="W20" s="38">
        <f t="shared" si="3"/>
        <v>0</v>
      </c>
      <c r="X20" s="36"/>
      <c r="Y20" s="38">
        <f t="shared" si="4"/>
        <v>0</v>
      </c>
    </row>
    <row r="21" spans="2:25" ht="18" customHeight="1">
      <c r="B21" s="32"/>
      <c r="C21" s="32"/>
      <c r="D21" s="32"/>
      <c r="E21" s="32"/>
      <c r="F21" s="32"/>
      <c r="G21" s="35"/>
      <c r="H21" s="34"/>
      <c r="I21" s="32"/>
      <c r="J21" s="32"/>
      <c r="K21" s="32"/>
      <c r="L21" s="36"/>
      <c r="M21" s="36"/>
      <c r="N21" s="36"/>
      <c r="O21" s="36">
        <f t="shared" si="0"/>
        <v>0</v>
      </c>
      <c r="P21" s="36"/>
      <c r="Q21" s="36"/>
      <c r="R21" s="36"/>
      <c r="S21" s="36">
        <f t="shared" si="1"/>
        <v>0</v>
      </c>
      <c r="T21" s="36"/>
      <c r="U21" s="38">
        <f t="shared" si="2"/>
        <v>0</v>
      </c>
      <c r="V21" s="36"/>
      <c r="W21" s="38">
        <f t="shared" si="3"/>
        <v>0</v>
      </c>
      <c r="X21" s="36"/>
      <c r="Y21" s="38">
        <f t="shared" si="4"/>
        <v>0</v>
      </c>
    </row>
    <row r="22" spans="2:25" ht="18" customHeight="1">
      <c r="B22" s="32"/>
      <c r="C22" s="32"/>
      <c r="D22" s="32"/>
      <c r="E22" s="32"/>
      <c r="F22" s="32"/>
      <c r="G22" s="35"/>
      <c r="H22" s="34"/>
      <c r="I22" s="32"/>
      <c r="J22" s="32"/>
      <c r="K22" s="32"/>
      <c r="L22" s="36"/>
      <c r="M22" s="36"/>
      <c r="N22" s="36"/>
      <c r="O22" s="36">
        <f t="shared" si="0"/>
        <v>0</v>
      </c>
      <c r="P22" s="36"/>
      <c r="Q22" s="36"/>
      <c r="R22" s="36"/>
      <c r="S22" s="36">
        <f t="shared" si="1"/>
        <v>0</v>
      </c>
      <c r="T22" s="36"/>
      <c r="U22" s="38">
        <f t="shared" si="2"/>
        <v>0</v>
      </c>
      <c r="V22" s="36"/>
      <c r="W22" s="38">
        <f t="shared" si="3"/>
        <v>0</v>
      </c>
      <c r="X22" s="36"/>
      <c r="Y22" s="38">
        <f t="shared" si="4"/>
        <v>0</v>
      </c>
    </row>
    <row r="23" spans="2:25" ht="18" customHeight="1">
      <c r="B23" s="32"/>
      <c r="C23" s="32"/>
      <c r="D23" s="32"/>
      <c r="E23" s="32"/>
      <c r="F23" s="32"/>
      <c r="G23" s="35"/>
      <c r="H23" s="34"/>
      <c r="I23" s="32"/>
      <c r="J23" s="32"/>
      <c r="K23" s="32"/>
      <c r="L23" s="39"/>
      <c r="M23" s="39"/>
      <c r="N23" s="39"/>
      <c r="O23" s="36">
        <f t="shared" si="0"/>
        <v>0</v>
      </c>
      <c r="P23" s="39"/>
      <c r="Q23" s="39"/>
      <c r="R23" s="39"/>
      <c r="S23" s="36">
        <f t="shared" si="1"/>
        <v>0</v>
      </c>
      <c r="T23" s="39"/>
      <c r="U23" s="40">
        <f t="shared" si="2"/>
        <v>0</v>
      </c>
      <c r="V23" s="39"/>
      <c r="W23" s="40">
        <f t="shared" si="3"/>
        <v>0</v>
      </c>
      <c r="X23" s="39"/>
      <c r="Y23" s="40">
        <f t="shared" si="4"/>
        <v>0</v>
      </c>
    </row>
    <row r="24" spans="2:25" ht="18" customHeight="1">
      <c r="B24" s="32"/>
      <c r="C24" s="32"/>
      <c r="D24" s="32"/>
      <c r="E24" s="32"/>
      <c r="F24" s="32"/>
      <c r="G24" s="35"/>
      <c r="H24" s="34"/>
      <c r="I24" s="32"/>
      <c r="J24" s="32"/>
      <c r="K24" s="32"/>
      <c r="L24" s="39"/>
      <c r="M24" s="39"/>
      <c r="N24" s="39"/>
      <c r="O24" s="36">
        <f t="shared" si="0"/>
        <v>0</v>
      </c>
      <c r="P24" s="39"/>
      <c r="Q24" s="39"/>
      <c r="R24" s="39"/>
      <c r="S24" s="36">
        <f t="shared" si="1"/>
        <v>0</v>
      </c>
      <c r="T24" s="39"/>
      <c r="U24" s="40">
        <f t="shared" si="2"/>
        <v>0</v>
      </c>
      <c r="V24" s="39"/>
      <c r="W24" s="40">
        <f t="shared" si="3"/>
        <v>0</v>
      </c>
      <c r="X24" s="39"/>
      <c r="Y24" s="40">
        <f t="shared" si="4"/>
        <v>0</v>
      </c>
    </row>
    <row r="25" spans="2:25" ht="18" customHeight="1">
      <c r="B25" s="32"/>
      <c r="C25" s="32"/>
      <c r="D25" s="32"/>
      <c r="E25" s="32"/>
      <c r="F25" s="32"/>
      <c r="G25" s="35"/>
      <c r="H25" s="34"/>
      <c r="I25" s="32"/>
      <c r="J25" s="32"/>
      <c r="K25" s="32"/>
      <c r="L25" s="36"/>
      <c r="M25" s="36"/>
      <c r="N25" s="36"/>
      <c r="O25" s="36">
        <f t="shared" si="0"/>
        <v>0</v>
      </c>
      <c r="P25" s="36"/>
      <c r="Q25" s="36"/>
      <c r="R25" s="36"/>
      <c r="S25" s="36">
        <f t="shared" si="1"/>
        <v>0</v>
      </c>
      <c r="T25" s="36"/>
      <c r="U25" s="38">
        <f t="shared" si="2"/>
        <v>0</v>
      </c>
      <c r="V25" s="36"/>
      <c r="W25" s="38">
        <f t="shared" si="3"/>
        <v>0</v>
      </c>
      <c r="X25" s="36"/>
      <c r="Y25" s="38">
        <f t="shared" si="4"/>
        <v>0</v>
      </c>
    </row>
    <row r="26" spans="2:25" ht="18" customHeight="1">
      <c r="B26" s="32"/>
      <c r="C26" s="32"/>
      <c r="D26" s="32"/>
      <c r="E26" s="32"/>
      <c r="F26" s="32"/>
      <c r="G26" s="35"/>
      <c r="H26" s="34"/>
      <c r="I26" s="32"/>
      <c r="J26" s="41"/>
      <c r="K26" s="32"/>
      <c r="L26" s="36"/>
      <c r="M26" s="36"/>
      <c r="N26" s="36"/>
      <c r="O26" s="36">
        <f t="shared" si="0"/>
        <v>0</v>
      </c>
      <c r="P26" s="36"/>
      <c r="Q26" s="36"/>
      <c r="R26" s="36"/>
      <c r="S26" s="36">
        <f t="shared" si="1"/>
        <v>0</v>
      </c>
      <c r="T26" s="36"/>
      <c r="U26" s="38">
        <f t="shared" si="2"/>
        <v>0</v>
      </c>
      <c r="V26" s="36"/>
      <c r="W26" s="38">
        <f t="shared" si="3"/>
        <v>0</v>
      </c>
      <c r="X26" s="36"/>
      <c r="Y26" s="38">
        <f t="shared" si="4"/>
        <v>0</v>
      </c>
    </row>
    <row r="27" spans="2:25" ht="18" customHeight="1">
      <c r="B27" s="32"/>
      <c r="C27" s="32"/>
      <c r="D27" s="32"/>
      <c r="E27" s="32"/>
      <c r="F27" s="32"/>
      <c r="G27" s="35"/>
      <c r="H27" s="34"/>
      <c r="I27" s="32"/>
      <c r="J27" s="32"/>
      <c r="K27" s="32"/>
      <c r="L27" s="39"/>
      <c r="M27" s="39"/>
      <c r="N27" s="39"/>
      <c r="O27" s="36">
        <f t="shared" si="0"/>
        <v>0</v>
      </c>
      <c r="P27" s="39"/>
      <c r="Q27" s="39"/>
      <c r="R27" s="39"/>
      <c r="S27" s="36">
        <f t="shared" si="1"/>
        <v>0</v>
      </c>
      <c r="T27" s="39"/>
      <c r="U27" s="40">
        <f t="shared" si="2"/>
        <v>0</v>
      </c>
      <c r="V27" s="39"/>
      <c r="W27" s="40">
        <f t="shared" si="3"/>
        <v>0</v>
      </c>
      <c r="X27" s="39"/>
      <c r="Y27" s="40">
        <f t="shared" si="4"/>
        <v>0</v>
      </c>
    </row>
    <row r="28" spans="2:25" ht="18" customHeight="1">
      <c r="B28" s="32"/>
      <c r="C28" s="32"/>
      <c r="D28" s="32"/>
      <c r="E28" s="32"/>
      <c r="F28" s="32"/>
      <c r="G28" s="35"/>
      <c r="H28" s="34"/>
      <c r="I28" s="32"/>
      <c r="J28" s="32"/>
      <c r="K28" s="32"/>
      <c r="L28" s="39"/>
      <c r="M28" s="39"/>
      <c r="N28" s="39"/>
      <c r="O28" s="36">
        <f t="shared" si="0"/>
        <v>0</v>
      </c>
      <c r="P28" s="39"/>
      <c r="Q28" s="39"/>
      <c r="R28" s="39"/>
      <c r="S28" s="36">
        <f t="shared" si="1"/>
        <v>0</v>
      </c>
      <c r="T28" s="39"/>
      <c r="U28" s="40">
        <f t="shared" si="2"/>
        <v>0</v>
      </c>
      <c r="V28" s="39"/>
      <c r="W28" s="40">
        <f t="shared" si="3"/>
        <v>0</v>
      </c>
      <c r="X28" s="39"/>
      <c r="Y28" s="40">
        <f t="shared" si="4"/>
        <v>0</v>
      </c>
    </row>
    <row r="29" spans="2:25" ht="18" customHeight="1">
      <c r="B29" s="32"/>
      <c r="C29" s="32"/>
      <c r="D29" s="32"/>
      <c r="E29" s="32"/>
      <c r="F29" s="32"/>
      <c r="G29" s="35"/>
      <c r="H29" s="34"/>
      <c r="I29" s="32"/>
      <c r="J29" s="32"/>
      <c r="K29" s="32"/>
      <c r="L29" s="36"/>
      <c r="M29" s="36"/>
      <c r="N29" s="36"/>
      <c r="O29" s="36">
        <f t="shared" si="0"/>
        <v>0</v>
      </c>
      <c r="P29" s="36"/>
      <c r="Q29" s="36"/>
      <c r="R29" s="36"/>
      <c r="S29" s="36">
        <f t="shared" si="1"/>
        <v>0</v>
      </c>
      <c r="T29" s="36"/>
      <c r="U29" s="38">
        <f t="shared" si="2"/>
        <v>0</v>
      </c>
      <c r="V29" s="36"/>
      <c r="W29" s="38">
        <f t="shared" si="3"/>
        <v>0</v>
      </c>
      <c r="X29" s="36"/>
      <c r="Y29" s="38">
        <f t="shared" si="4"/>
        <v>0</v>
      </c>
    </row>
    <row r="30" spans="2:25" ht="18" customHeight="1">
      <c r="B30" s="32"/>
      <c r="C30" s="32"/>
      <c r="D30" s="32"/>
      <c r="E30" s="32"/>
      <c r="F30" s="32"/>
      <c r="G30" s="35"/>
      <c r="H30" s="34"/>
      <c r="I30" s="32"/>
      <c r="J30" s="32"/>
      <c r="K30" s="32"/>
      <c r="L30" s="36"/>
      <c r="M30" s="36"/>
      <c r="N30" s="36"/>
      <c r="O30" s="36">
        <f t="shared" si="0"/>
        <v>0</v>
      </c>
      <c r="P30" s="36"/>
      <c r="Q30" s="36"/>
      <c r="R30" s="36"/>
      <c r="S30" s="36">
        <f t="shared" si="1"/>
        <v>0</v>
      </c>
      <c r="T30" s="36"/>
      <c r="U30" s="38">
        <f t="shared" si="2"/>
        <v>0</v>
      </c>
      <c r="V30" s="36"/>
      <c r="W30" s="38">
        <f t="shared" si="3"/>
        <v>0</v>
      </c>
      <c r="X30" s="36"/>
      <c r="Y30" s="38">
        <f t="shared" si="4"/>
        <v>0</v>
      </c>
    </row>
    <row r="31" spans="2:25" ht="18" customHeight="1" thickBot="1">
      <c r="B31" s="42"/>
      <c r="C31" s="42"/>
      <c r="D31" s="42"/>
      <c r="E31" s="42"/>
      <c r="F31" s="42"/>
      <c r="G31" s="43"/>
      <c r="H31" s="44"/>
      <c r="I31" s="42"/>
      <c r="J31" s="42"/>
      <c r="K31" s="42"/>
      <c r="L31" s="45"/>
      <c r="M31" s="45"/>
      <c r="N31" s="45"/>
      <c r="O31" s="46">
        <f t="shared" si="0"/>
        <v>0</v>
      </c>
      <c r="P31" s="45"/>
      <c r="Q31" s="45"/>
      <c r="R31" s="45"/>
      <c r="S31" s="46">
        <f t="shared" si="1"/>
        <v>0</v>
      </c>
      <c r="T31" s="45"/>
      <c r="U31" s="47">
        <f t="shared" si="2"/>
        <v>0</v>
      </c>
      <c r="V31" s="45"/>
      <c r="W31" s="48">
        <f t="shared" si="3"/>
        <v>0</v>
      </c>
      <c r="X31" s="49"/>
      <c r="Y31" s="48">
        <f t="shared" si="4"/>
        <v>0</v>
      </c>
    </row>
    <row r="32" spans="2:25" ht="18" customHeight="1" thickBot="1">
      <c r="B32" s="71" t="s">
        <v>5</v>
      </c>
      <c r="C32" s="75"/>
      <c r="D32" s="75"/>
      <c r="E32" s="75"/>
      <c r="F32" s="75"/>
      <c r="G32" s="75"/>
      <c r="H32" s="75"/>
      <c r="I32" s="75"/>
      <c r="J32" s="75"/>
      <c r="K32" s="72"/>
      <c r="L32" s="50">
        <f aca="true" t="shared" si="5" ref="L32:T32">SUM(L10:L31)</f>
        <v>0</v>
      </c>
      <c r="M32" s="50">
        <f t="shared" si="5"/>
        <v>0</v>
      </c>
      <c r="N32" s="50">
        <f t="shared" si="5"/>
        <v>0</v>
      </c>
      <c r="O32" s="50">
        <f t="shared" si="5"/>
        <v>0</v>
      </c>
      <c r="P32" s="50">
        <f t="shared" si="5"/>
        <v>0</v>
      </c>
      <c r="Q32" s="50">
        <f t="shared" si="5"/>
        <v>0</v>
      </c>
      <c r="R32" s="50">
        <f t="shared" si="5"/>
        <v>0</v>
      </c>
      <c r="S32" s="50">
        <f t="shared" si="5"/>
        <v>0</v>
      </c>
      <c r="T32" s="50">
        <f t="shared" si="5"/>
        <v>0</v>
      </c>
      <c r="U32" s="47">
        <f t="shared" si="2"/>
        <v>0</v>
      </c>
      <c r="V32" s="51">
        <f>SUM(V10:V31)</f>
        <v>0</v>
      </c>
      <c r="W32" s="52">
        <f t="shared" si="3"/>
        <v>0</v>
      </c>
      <c r="X32" s="50">
        <f>SUM(X10:X31)</f>
        <v>0</v>
      </c>
      <c r="Y32" s="52">
        <f t="shared" si="4"/>
        <v>0</v>
      </c>
    </row>
    <row r="33" spans="2:25" ht="12.75">
      <c r="B33" s="7" t="s">
        <v>67</v>
      </c>
      <c r="C33" s="7"/>
      <c r="D33" s="7"/>
      <c r="E33" s="7"/>
      <c r="F33" s="7"/>
      <c r="G33" s="7"/>
      <c r="H33" s="7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9"/>
      <c r="W33" s="7"/>
      <c r="X33" s="9"/>
      <c r="Y33" s="7"/>
    </row>
    <row r="34" spans="2:25" ht="12.75">
      <c r="B34" s="7" t="s">
        <v>68</v>
      </c>
      <c r="C34" s="53"/>
      <c r="D34" s="7"/>
      <c r="E34" s="7"/>
      <c r="F34" s="7"/>
      <c r="G34" s="7"/>
      <c r="H34" s="7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9"/>
      <c r="W34" s="7"/>
      <c r="X34" s="9"/>
      <c r="Y34" s="7"/>
    </row>
    <row r="36" spans="2:4" ht="12.75">
      <c r="B36" s="5"/>
      <c r="C36" s="5"/>
      <c r="D36" s="5"/>
    </row>
    <row r="38" ht="12.75">
      <c r="D38" s="5"/>
    </row>
    <row r="39" ht="12.75">
      <c r="D39" s="5"/>
    </row>
  </sheetData>
  <sheetProtection/>
  <mergeCells count="17">
    <mergeCell ref="B32:K32"/>
    <mergeCell ref="D8:D9"/>
    <mergeCell ref="E8:E9"/>
    <mergeCell ref="F8:G8"/>
    <mergeCell ref="H8:H9"/>
    <mergeCell ref="I8:J8"/>
    <mergeCell ref="K8:K9"/>
    <mergeCell ref="B5:Y5"/>
    <mergeCell ref="B7:K7"/>
    <mergeCell ref="L7:L8"/>
    <mergeCell ref="M7:N7"/>
    <mergeCell ref="O7:O8"/>
    <mergeCell ref="P7:P8"/>
    <mergeCell ref="Q7:R7"/>
    <mergeCell ref="S7:S8"/>
    <mergeCell ref="T7:Y7"/>
    <mergeCell ref="B8:C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3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2.57421875" style="0" customWidth="1"/>
    <col min="2" max="2" width="20.140625" style="0" customWidth="1"/>
    <col min="3" max="3" width="17.140625" style="0" customWidth="1"/>
    <col min="4" max="10" width="13.7109375" style="0" customWidth="1"/>
  </cols>
  <sheetData>
    <row r="1" spans="2:10" ht="12.75">
      <c r="B1" s="6" t="s">
        <v>28</v>
      </c>
      <c r="C1" s="11"/>
      <c r="D1" s="11"/>
      <c r="E1" s="11"/>
      <c r="F1" s="11"/>
      <c r="G1" s="11"/>
      <c r="H1" s="11"/>
      <c r="I1" s="11"/>
      <c r="J1" s="11"/>
    </row>
    <row r="2" spans="2:10" ht="12.75">
      <c r="B2" s="6" t="s">
        <v>77</v>
      </c>
      <c r="C2" s="11"/>
      <c r="D2" s="11"/>
      <c r="E2" s="11"/>
      <c r="F2" s="11"/>
      <c r="G2" s="11"/>
      <c r="H2" s="11"/>
      <c r="I2" s="11"/>
      <c r="J2" s="11"/>
    </row>
    <row r="3" spans="2:10" ht="12.75">
      <c r="B3" s="6" t="s">
        <v>29</v>
      </c>
      <c r="C3" s="11"/>
      <c r="D3" s="11"/>
      <c r="E3" s="11"/>
      <c r="F3" s="11"/>
      <c r="G3" s="11"/>
      <c r="H3" s="11"/>
      <c r="I3" s="11"/>
      <c r="J3" s="11"/>
    </row>
    <row r="4" spans="2:10" ht="12.75">
      <c r="B4" s="54" t="s">
        <v>80</v>
      </c>
      <c r="C4" s="11"/>
      <c r="D4" s="11"/>
      <c r="E4" s="11"/>
      <c r="F4" s="11"/>
      <c r="G4" s="11"/>
      <c r="H4" s="11"/>
      <c r="I4" s="11"/>
      <c r="J4" s="11"/>
    </row>
    <row r="5" spans="2:10" ht="12.75">
      <c r="B5" s="54" t="s">
        <v>79</v>
      </c>
      <c r="C5" s="11"/>
      <c r="D5" s="11"/>
      <c r="E5" s="11"/>
      <c r="F5" s="11"/>
      <c r="G5" s="11"/>
      <c r="H5" s="11"/>
      <c r="I5" s="11"/>
      <c r="J5" s="11"/>
    </row>
    <row r="6" spans="2:10" ht="16.5" customHeight="1">
      <c r="B6" s="65" t="s">
        <v>8</v>
      </c>
      <c r="C6" s="65"/>
      <c r="D6" s="65"/>
      <c r="E6" s="65"/>
      <c r="F6" s="65"/>
      <c r="G6" s="65"/>
      <c r="H6" s="65"/>
      <c r="I6" s="65"/>
      <c r="J6" s="65"/>
    </row>
    <row r="7" spans="2:10" ht="17.25" customHeight="1">
      <c r="B7" s="54" t="s">
        <v>32</v>
      </c>
      <c r="C7" s="11"/>
      <c r="D7" s="11"/>
      <c r="E7" s="11"/>
      <c r="F7" s="11"/>
      <c r="G7" s="11"/>
      <c r="H7" s="11"/>
      <c r="I7" s="11"/>
      <c r="J7" s="11"/>
    </row>
    <row r="8" spans="2:10" ht="12.75">
      <c r="B8" s="86" t="s">
        <v>9</v>
      </c>
      <c r="C8" s="87"/>
      <c r="D8" s="87" t="s">
        <v>10</v>
      </c>
      <c r="E8" s="87"/>
      <c r="F8" s="87"/>
      <c r="G8" s="87"/>
      <c r="H8" s="87"/>
      <c r="I8" s="87"/>
      <c r="J8" s="88"/>
    </row>
    <row r="9" spans="2:10" ht="12.75">
      <c r="B9" s="86"/>
      <c r="C9" s="87"/>
      <c r="D9" s="87" t="s">
        <v>11</v>
      </c>
      <c r="E9" s="87" t="s">
        <v>12</v>
      </c>
      <c r="F9" s="87" t="s">
        <v>13</v>
      </c>
      <c r="G9" s="87" t="s">
        <v>14</v>
      </c>
      <c r="H9" s="87" t="s">
        <v>15</v>
      </c>
      <c r="I9" s="87"/>
      <c r="J9" s="88"/>
    </row>
    <row r="10" spans="2:10" ht="12.75">
      <c r="B10" s="61" t="s">
        <v>16</v>
      </c>
      <c r="C10" s="62" t="s">
        <v>17</v>
      </c>
      <c r="D10" s="87"/>
      <c r="E10" s="87"/>
      <c r="F10" s="87"/>
      <c r="G10" s="87"/>
      <c r="H10" s="62" t="s">
        <v>18</v>
      </c>
      <c r="I10" s="62" t="s">
        <v>19</v>
      </c>
      <c r="J10" s="63" t="s">
        <v>0</v>
      </c>
    </row>
    <row r="11" spans="2:10" ht="12.75">
      <c r="B11" s="55" t="s">
        <v>75</v>
      </c>
      <c r="C11" s="56"/>
      <c r="D11" s="64">
        <v>198</v>
      </c>
      <c r="E11" s="64">
        <v>26</v>
      </c>
      <c r="F11" s="64">
        <v>56</v>
      </c>
      <c r="G11" s="64">
        <v>16</v>
      </c>
      <c r="H11" s="57">
        <v>234</v>
      </c>
      <c r="I11" s="57">
        <v>407</v>
      </c>
      <c r="J11" s="58">
        <v>641</v>
      </c>
    </row>
    <row r="12" spans="2:10" ht="12.75">
      <c r="B12" s="55"/>
      <c r="C12" s="56"/>
      <c r="D12" s="56"/>
      <c r="E12" s="56"/>
      <c r="F12" s="56"/>
      <c r="G12" s="56"/>
      <c r="H12" s="57"/>
      <c r="I12" s="57"/>
      <c r="J12" s="58">
        <f aca="true" t="shared" si="0" ref="J12:J22">H12+I12</f>
        <v>0</v>
      </c>
    </row>
    <row r="13" spans="2:10" ht="12.75">
      <c r="B13" s="55"/>
      <c r="C13" s="56"/>
      <c r="D13" s="56"/>
      <c r="E13" s="56"/>
      <c r="F13" s="56"/>
      <c r="G13" s="56"/>
      <c r="H13" s="57"/>
      <c r="I13" s="57"/>
      <c r="J13" s="58">
        <f t="shared" si="0"/>
        <v>0</v>
      </c>
    </row>
    <row r="14" spans="2:10" ht="12.75">
      <c r="B14" s="55"/>
      <c r="C14" s="56"/>
      <c r="D14" s="56"/>
      <c r="E14" s="56"/>
      <c r="F14" s="56"/>
      <c r="G14" s="56"/>
      <c r="H14" s="57"/>
      <c r="I14" s="57"/>
      <c r="J14" s="58">
        <f t="shared" si="0"/>
        <v>0</v>
      </c>
    </row>
    <row r="15" spans="2:10" ht="12.75">
      <c r="B15" s="55"/>
      <c r="C15" s="56"/>
      <c r="D15" s="56"/>
      <c r="E15" s="56"/>
      <c r="F15" s="56"/>
      <c r="G15" s="56"/>
      <c r="H15" s="57"/>
      <c r="I15" s="57"/>
      <c r="J15" s="58">
        <f t="shared" si="0"/>
        <v>0</v>
      </c>
    </row>
    <row r="16" spans="2:10" ht="12.75">
      <c r="B16" s="55"/>
      <c r="C16" s="56"/>
      <c r="D16" s="56"/>
      <c r="E16" s="56"/>
      <c r="F16" s="56"/>
      <c r="G16" s="56"/>
      <c r="H16" s="57"/>
      <c r="I16" s="57"/>
      <c r="J16" s="58">
        <f t="shared" si="0"/>
        <v>0</v>
      </c>
    </row>
    <row r="17" spans="2:10" ht="12.75">
      <c r="B17" s="55"/>
      <c r="C17" s="56"/>
      <c r="D17" s="56"/>
      <c r="E17" s="56"/>
      <c r="F17" s="56"/>
      <c r="G17" s="56"/>
      <c r="H17" s="57"/>
      <c r="I17" s="57"/>
      <c r="J17" s="58">
        <f t="shared" si="0"/>
        <v>0</v>
      </c>
    </row>
    <row r="18" spans="2:10" ht="12.75">
      <c r="B18" s="55"/>
      <c r="C18" s="56"/>
      <c r="D18" s="56"/>
      <c r="E18" s="56"/>
      <c r="F18" s="56"/>
      <c r="G18" s="56"/>
      <c r="H18" s="57"/>
      <c r="I18" s="57"/>
      <c r="J18" s="58">
        <f t="shared" si="0"/>
        <v>0</v>
      </c>
    </row>
    <row r="19" spans="2:10" ht="12.75">
      <c r="B19" s="55"/>
      <c r="C19" s="56"/>
      <c r="D19" s="56"/>
      <c r="E19" s="56"/>
      <c r="F19" s="56"/>
      <c r="G19" s="56"/>
      <c r="H19" s="57"/>
      <c r="I19" s="57"/>
      <c r="J19" s="58">
        <f t="shared" si="0"/>
        <v>0</v>
      </c>
    </row>
    <row r="20" spans="2:10" ht="12.75">
      <c r="B20" s="55"/>
      <c r="C20" s="56"/>
      <c r="D20" s="56"/>
      <c r="E20" s="56"/>
      <c r="F20" s="56"/>
      <c r="G20" s="56"/>
      <c r="H20" s="57"/>
      <c r="I20" s="57"/>
      <c r="J20" s="58">
        <f t="shared" si="0"/>
        <v>0</v>
      </c>
    </row>
    <row r="21" spans="2:10" ht="12.75">
      <c r="B21" s="59"/>
      <c r="C21" s="56"/>
      <c r="D21" s="56"/>
      <c r="E21" s="56"/>
      <c r="F21" s="56"/>
      <c r="G21" s="56"/>
      <c r="H21" s="57"/>
      <c r="I21" s="57"/>
      <c r="J21" s="58">
        <f t="shared" si="0"/>
        <v>0</v>
      </c>
    </row>
    <row r="22" spans="2:10" ht="12.75">
      <c r="B22" s="59"/>
      <c r="C22" s="56"/>
      <c r="D22" s="56"/>
      <c r="E22" s="56"/>
      <c r="F22" s="56"/>
      <c r="G22" s="56"/>
      <c r="H22" s="57"/>
      <c r="I22" s="57"/>
      <c r="J22" s="58">
        <f t="shared" si="0"/>
        <v>0</v>
      </c>
    </row>
    <row r="23" spans="2:10" ht="12.75">
      <c r="B23" s="86" t="s">
        <v>0</v>
      </c>
      <c r="C23" s="87"/>
      <c r="D23" s="60">
        <f>SUM(D11:D22)</f>
        <v>198</v>
      </c>
      <c r="E23" s="60">
        <f aca="true" t="shared" si="1" ref="E23:J23">SUM(E11:E22)</f>
        <v>26</v>
      </c>
      <c r="F23" s="60">
        <f t="shared" si="1"/>
        <v>56</v>
      </c>
      <c r="G23" s="60">
        <f t="shared" si="1"/>
        <v>16</v>
      </c>
      <c r="H23" s="60">
        <f t="shared" si="1"/>
        <v>234</v>
      </c>
      <c r="I23" s="60">
        <f t="shared" si="1"/>
        <v>407</v>
      </c>
      <c r="J23" s="60">
        <f t="shared" si="1"/>
        <v>641</v>
      </c>
    </row>
    <row r="24" spans="2:10" ht="12.75">
      <c r="B24" s="90"/>
      <c r="C24" s="90"/>
      <c r="D24" s="90"/>
      <c r="E24" s="90"/>
      <c r="F24" s="90"/>
      <c r="G24" s="90"/>
      <c r="H24" s="90"/>
      <c r="I24" s="90"/>
      <c r="J24" s="90"/>
    </row>
    <row r="25" spans="2:10" ht="12.75">
      <c r="B25" s="91" t="s">
        <v>71</v>
      </c>
      <c r="C25" s="91"/>
      <c r="D25" s="91"/>
      <c r="E25" s="91"/>
      <c r="F25" s="91"/>
      <c r="G25" s="91"/>
      <c r="H25" s="91"/>
      <c r="I25" s="91"/>
      <c r="J25" s="91"/>
    </row>
    <row r="26" spans="2:10" ht="36">
      <c r="B26" s="86" t="s">
        <v>20</v>
      </c>
      <c r="C26" s="87"/>
      <c r="D26" s="62" t="s">
        <v>21</v>
      </c>
      <c r="E26" s="87" t="s">
        <v>22</v>
      </c>
      <c r="F26" s="87"/>
      <c r="G26" s="87"/>
      <c r="H26" s="87"/>
      <c r="I26" s="87"/>
      <c r="J26" s="88"/>
    </row>
    <row r="27" spans="2:10" ht="12.75">
      <c r="B27" s="82" t="s">
        <v>23</v>
      </c>
      <c r="C27" s="83"/>
      <c r="D27" s="64">
        <v>884</v>
      </c>
      <c r="E27" s="85" t="s">
        <v>72</v>
      </c>
      <c r="F27" s="89"/>
      <c r="G27" s="89"/>
      <c r="H27" s="89"/>
      <c r="I27" s="89"/>
      <c r="J27" s="89"/>
    </row>
    <row r="28" spans="2:10" ht="12.75">
      <c r="B28" s="82" t="s">
        <v>24</v>
      </c>
      <c r="C28" s="83"/>
      <c r="D28" s="64">
        <v>699</v>
      </c>
      <c r="E28" s="84" t="s">
        <v>72</v>
      </c>
      <c r="F28" s="84"/>
      <c r="G28" s="84"/>
      <c r="H28" s="84"/>
      <c r="I28" s="84"/>
      <c r="J28" s="85"/>
    </row>
    <row r="29" spans="2:10" ht="12.75">
      <c r="B29" s="82" t="s">
        <v>25</v>
      </c>
      <c r="C29" s="83"/>
      <c r="D29" s="64">
        <v>176.98</v>
      </c>
      <c r="E29" s="84" t="s">
        <v>73</v>
      </c>
      <c r="F29" s="84"/>
      <c r="G29" s="84"/>
      <c r="H29" s="84"/>
      <c r="I29" s="84"/>
      <c r="J29" s="85"/>
    </row>
    <row r="30" spans="2:10" ht="12.75">
      <c r="B30" s="82" t="s">
        <v>26</v>
      </c>
      <c r="C30" s="83"/>
      <c r="D30" s="64" t="s">
        <v>74</v>
      </c>
      <c r="E30" s="84" t="s">
        <v>76</v>
      </c>
      <c r="F30" s="84"/>
      <c r="G30" s="84"/>
      <c r="H30" s="84"/>
      <c r="I30" s="84"/>
      <c r="J30" s="85"/>
    </row>
    <row r="31" spans="2:10" ht="21.75" customHeight="1">
      <c r="B31" s="82" t="s">
        <v>27</v>
      </c>
      <c r="C31" s="83"/>
      <c r="D31" s="64">
        <v>215</v>
      </c>
      <c r="E31" s="84" t="s">
        <v>78</v>
      </c>
      <c r="F31" s="84"/>
      <c r="G31" s="84"/>
      <c r="H31" s="84"/>
      <c r="I31" s="84"/>
      <c r="J31" s="85"/>
    </row>
    <row r="32" spans="2:10" ht="12.75">
      <c r="B32" s="11"/>
      <c r="C32" s="11"/>
      <c r="D32" s="11"/>
      <c r="E32" s="11"/>
      <c r="F32" s="11"/>
      <c r="G32" s="11"/>
      <c r="H32" s="11"/>
      <c r="I32" s="11"/>
      <c r="J32" s="11"/>
    </row>
    <row r="33" spans="2:10" ht="12.75">
      <c r="B33" s="11"/>
      <c r="C33" s="11"/>
      <c r="D33" s="11"/>
      <c r="E33" s="11"/>
      <c r="F33" s="11"/>
      <c r="G33" s="11"/>
      <c r="H33" s="11"/>
      <c r="I33" s="11"/>
      <c r="J33" s="11"/>
    </row>
  </sheetData>
  <sheetProtection/>
  <mergeCells count="23">
    <mergeCell ref="B8:C9"/>
    <mergeCell ref="D8:J8"/>
    <mergeCell ref="D9:D10"/>
    <mergeCell ref="E9:E10"/>
    <mergeCell ref="F9:F10"/>
    <mergeCell ref="G9:G10"/>
    <mergeCell ref="H9:J9"/>
    <mergeCell ref="E26:J26"/>
    <mergeCell ref="B27:C27"/>
    <mergeCell ref="E27:J27"/>
    <mergeCell ref="B23:C23"/>
    <mergeCell ref="B24:J24"/>
    <mergeCell ref="B25:J25"/>
    <mergeCell ref="B6:J6"/>
    <mergeCell ref="B30:C30"/>
    <mergeCell ref="E30:J30"/>
    <mergeCell ref="B31:C31"/>
    <mergeCell ref="E31:J31"/>
    <mergeCell ref="B28:C28"/>
    <mergeCell ref="E28:J28"/>
    <mergeCell ref="B29:C29"/>
    <mergeCell ref="E29:J29"/>
    <mergeCell ref="B26:C26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bruno.anjos</dc:creator>
  <cp:keywords/>
  <dc:description/>
  <cp:lastModifiedBy>Ana Luisa Nogueira Aragão</cp:lastModifiedBy>
  <cp:lastPrinted>2016-04-27T18:51:17Z</cp:lastPrinted>
  <dcterms:created xsi:type="dcterms:W3CDTF">2010-01-11T15:46:31Z</dcterms:created>
  <dcterms:modified xsi:type="dcterms:W3CDTF">2017-09-13T18:59:30Z</dcterms:modified>
  <cp:category/>
  <cp:version/>
  <cp:contentType/>
  <cp:contentStatus/>
</cp:coreProperties>
</file>