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rh_supes\RESOLUÇÃO 102 CNJ\QUADROS_CNJ_PUBLICAR NA INTRANET 2010-2016\QUADROS 2016 PUBLICAR PORTAL\AGOSTO 2016\ANEXO IV LETRAS A.B.C.D e G CARGOS EFETIVOS E COMISSIONADOS\"/>
    </mc:Choice>
  </mc:AlternateContent>
  <bookViews>
    <workbookView xWindow="120" yWindow="120" windowWidth="15180" windowHeight="8832" tabRatio="911"/>
  </bookViews>
  <sheets>
    <sheet name="ANEXO IV-c" sheetId="9" r:id="rId1"/>
  </sheets>
  <calcPr calcId="171027"/>
</workbook>
</file>

<file path=xl/calcChain.xml><?xml version="1.0" encoding="utf-8"?>
<calcChain xmlns="http://schemas.openxmlformats.org/spreadsheetml/2006/main">
  <c r="K26" i="9" l="1"/>
  <c r="K27" i="9" s="1"/>
  <c r="I26" i="9"/>
  <c r="H26" i="9"/>
  <c r="G26" i="9"/>
  <c r="F26" i="9"/>
  <c r="F27" i="9" s="1"/>
  <c r="E26" i="9"/>
  <c r="D26" i="9"/>
  <c r="C26" i="9"/>
  <c r="J18" i="9"/>
  <c r="J27" i="9" s="1"/>
  <c r="I18" i="9"/>
  <c r="I27" i="9"/>
  <c r="H18" i="9"/>
  <c r="G18" i="9"/>
  <c r="F18" i="9"/>
  <c r="E18" i="9"/>
  <c r="D18" i="9"/>
  <c r="C18" i="9"/>
  <c r="L25" i="9"/>
  <c r="L17" i="9"/>
  <c r="L24" i="9"/>
  <c r="L23" i="9"/>
  <c r="L22" i="9"/>
  <c r="L21" i="9"/>
  <c r="L20" i="9"/>
  <c r="L16" i="9"/>
  <c r="L15" i="9"/>
  <c r="L14" i="9"/>
  <c r="H27" i="9" l="1"/>
  <c r="G27" i="9"/>
  <c r="E27" i="9"/>
  <c r="L26" i="9"/>
  <c r="D27" i="9"/>
  <c r="L18" i="9"/>
  <c r="C27" i="9"/>
  <c r="L27" i="9" l="1"/>
</calcChain>
</file>

<file path=xl/sharedStrings.xml><?xml version="1.0" encoding="utf-8"?>
<sst xmlns="http://schemas.openxmlformats.org/spreadsheetml/2006/main" count="37" uniqueCount="34">
  <si>
    <t>TOTAL</t>
  </si>
  <si>
    <t>CJ-04</t>
  </si>
  <si>
    <t>CJ-03</t>
  </si>
  <si>
    <t>CJ-02</t>
  </si>
  <si>
    <t>FC-06</t>
  </si>
  <si>
    <t>FC-05</t>
  </si>
  <si>
    <t>FC-04</t>
  </si>
  <si>
    <t xml:space="preserve">FC-03 </t>
  </si>
  <si>
    <t>FC-02</t>
  </si>
  <si>
    <t>FC-01</t>
  </si>
  <si>
    <t>c) origem funcional dos ocupantes de cargos em comissão e funções de confiança.</t>
  </si>
  <si>
    <t>OCUPADOS POR SERVIDORES COM VÍNCULO EFETIVO</t>
  </si>
  <si>
    <t>OCUPADOS POR SERVIDORES SEM VÍNCULO EFETIVO</t>
  </si>
  <si>
    <t>VAGOS</t>
  </si>
  <si>
    <t>MESMO ENTE FEDERADO</t>
  </si>
  <si>
    <t>OUTROS ENTES FEDERADOS</t>
  </si>
  <si>
    <t>Quadro Próprio</t>
  </si>
  <si>
    <t>Carreiras do Judiciário de outros órgãos</t>
  </si>
  <si>
    <t>Estatutários de outras carreiras</t>
  </si>
  <si>
    <t>CLT</t>
  </si>
  <si>
    <t>Carreiras do Judiciário</t>
  </si>
  <si>
    <t>Cargos em Comissão</t>
  </si>
  <si>
    <t xml:space="preserve">Funções de Confiança </t>
  </si>
  <si>
    <t>Total cargos</t>
  </si>
  <si>
    <t>Total funções</t>
  </si>
  <si>
    <t>CJ-1</t>
  </si>
  <si>
    <t xml:space="preserve"> RESOLUÇÃO 102 CNJ - ANEXO IV- QUANTITATIVO DE CARGOS E FUNÇÕES</t>
  </si>
  <si>
    <t>PODER JUDICIÁRIO</t>
  </si>
  <si>
    <t>Observação: Os tribunais de justiça e de justiça militar deverão adaptar este anexo às respectivas estruturas dos cargos e funções.</t>
  </si>
  <si>
    <t>Denominação /
Nível</t>
  </si>
  <si>
    <t>ÓRGÃO: CONSELHO DA JUSTIÇA FEDERAL</t>
  </si>
  <si>
    <t>UNIDADE: SECRETARIA DE GESTÃO DE PESSOAS</t>
  </si>
  <si>
    <t>Periodicidade de atualização: quadrimestral.</t>
  </si>
  <si>
    <t>Data de referência: 31/8/2016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</si>
</sst>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64" formatCode="_-* #,##0.00_-;\-* #,##0.00_-;_-* &quot;-&quot;??_-;_-@_-"/>
    <numFmt numFmtId="165" formatCode="General_)"/>
    <numFmt numFmtId="166" formatCode="_(* #,##0.00_);_(* \(#,##0.00\);_(* \-??_);_(@_)"/>
    <numFmt numFmtId="167" formatCode="_(* #,##0_);_(* \(#,##0\);_(* \-_);_(@_)"/>
    <numFmt numFmtId="168" formatCode="\$#,##0\ ;&quot;($&quot;#,##0\)"/>
    <numFmt numFmtId="169" formatCode="0.000000"/>
    <numFmt numFmtId="170" formatCode="yyyy\:mm"/>
    <numFmt numFmtId="171" formatCode="_([$€-2]* #,##0.00_);_([$€-2]* \(#,##0.00\);_([$€-2]* \-??_)"/>
    <numFmt numFmtId="172" formatCode="0.0000000"/>
    <numFmt numFmtId="173" formatCode="_(&quot;R$ &quot;* #,##0.00_);_(&quot;R$ &quot;* \(#,##0.00\);_(&quot;R$ &quot;* \-??_);_(@_)"/>
    <numFmt numFmtId="174" formatCode="%#,#00"/>
    <numFmt numFmtId="175" formatCode="#.##000"/>
    <numFmt numFmtId="176" formatCode="#,##0.000000"/>
    <numFmt numFmtId="177" formatCode="_-* #,##0.00_-;\-* #,##0.00_-;_-* \-??_-;_-@_-"/>
    <numFmt numFmtId="178" formatCode="0.000"/>
    <numFmt numFmtId="179" formatCode="mm/yy"/>
    <numFmt numFmtId="180" formatCode="#.##0,"/>
  </numFmts>
  <fonts count="59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1" fillId="3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1" fillId="4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1" fillId="5" borderId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1" fillId="9" borderId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1" fillId="5" borderId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1" fillId="9" borderId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1" fillId="12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22" fillId="13" borderId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2" fillId="1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2" fillId="11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2" fillId="14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2" fillId="15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22" fillId="16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165" fontId="23" fillId="0" borderId="1"/>
    <xf numFmtId="0" fontId="11" fillId="3" borderId="0" applyNumberFormat="0" applyBorder="0" applyAlignment="0" applyProtection="0"/>
    <xf numFmtId="165" fontId="24" fillId="0" borderId="0">
      <alignment vertical="top"/>
    </xf>
    <xf numFmtId="165" fontId="25" fillId="0" borderId="0">
      <alignment horizontal="right"/>
    </xf>
    <xf numFmtId="165" fontId="25" fillId="0" borderId="0">
      <alignment horizontal="left"/>
    </xf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6" fillId="4" borderId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2" fontId="29" fillId="0" borderId="0">
      <protection locked="0"/>
    </xf>
    <xf numFmtId="2" fontId="30" fillId="0" borderId="0">
      <protection locked="0"/>
    </xf>
    <xf numFmtId="0" fontId="27" fillId="0" borderId="0"/>
    <xf numFmtId="0" fontId="28" fillId="0" borderId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32" fillId="8" borderId="2"/>
    <xf numFmtId="0" fontId="7" fillId="8" borderId="2" applyNumberFormat="0" applyAlignment="0" applyProtection="0"/>
    <xf numFmtId="0" fontId="7" fillId="8" borderId="2" applyNumberFormat="0" applyAlignment="0" applyProtection="0"/>
    <xf numFmtId="0" fontId="31" fillId="0" borderId="0">
      <alignment vertical="center"/>
    </xf>
    <xf numFmtId="0" fontId="8" fillId="21" borderId="3" applyNumberFormat="0" applyAlignment="0" applyProtection="0"/>
    <xf numFmtId="0" fontId="8" fillId="21" borderId="3" applyNumberFormat="0" applyAlignment="0" applyProtection="0"/>
    <xf numFmtId="0" fontId="33" fillId="21" borderId="3"/>
    <xf numFmtId="0" fontId="8" fillId="21" borderId="3" applyNumberFormat="0" applyAlignment="0" applyProtection="0"/>
    <xf numFmtId="0" fontId="8" fillId="21" borderId="3" applyNumberFormat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34" fillId="0" borderId="4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8" fillId="21" borderId="3" applyNumberFormat="0" applyAlignment="0" applyProtection="0"/>
    <xf numFmtId="4" fontId="21" fillId="0" borderId="0"/>
    <xf numFmtId="167" fontId="21" fillId="0" borderId="0"/>
    <xf numFmtId="166" fontId="3" fillId="0" borderId="0" applyBorder="0" applyAlignment="0" applyProtection="0"/>
    <xf numFmtId="166" fontId="3" fillId="0" borderId="0" applyBorder="0" applyAlignment="0" applyProtection="0"/>
    <xf numFmtId="40" fontId="21" fillId="0" borderId="0"/>
    <xf numFmtId="3" fontId="21" fillId="0" borderId="0"/>
    <xf numFmtId="0" fontId="21" fillId="0" borderId="0"/>
    <xf numFmtId="0" fontId="21" fillId="0" borderId="0"/>
    <xf numFmtId="168" fontId="21" fillId="0" borderId="0"/>
    <xf numFmtId="0" fontId="21" fillId="0" borderId="0"/>
    <xf numFmtId="0" fontId="21" fillId="0" borderId="0"/>
    <xf numFmtId="169" fontId="21" fillId="0" borderId="0"/>
    <xf numFmtId="170" fontId="21" fillId="0" borderId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22" fillId="17" borderId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22" fillId="18" borderId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2" fillId="19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2" fillId="14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2" fillId="15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22" fillId="20" borderId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8" borderId="2" applyNumberFormat="0" applyAlignment="0" applyProtection="0"/>
    <xf numFmtId="171" fontId="3" fillId="0" borderId="0" applyFill="0" applyBorder="0" applyAlignment="0" applyProtection="0"/>
    <xf numFmtId="0" fontId="3" fillId="0" borderId="0" applyFill="0" applyBorder="0" applyAlignment="0" applyProtection="0"/>
    <xf numFmtId="171" fontId="3" fillId="0" borderId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5">
      <alignment horizontal="center"/>
    </xf>
    <xf numFmtId="2" fontId="21" fillId="0" borderId="0"/>
    <xf numFmtId="2" fontId="21" fillId="0" borderId="0"/>
    <xf numFmtId="0" fontId="36" fillId="0" borderId="0">
      <alignment horizontal="left"/>
    </xf>
    <xf numFmtId="0" fontId="6" fillId="4" borderId="0" applyNumberFormat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7" fillId="3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8" fillId="0" borderId="0"/>
    <xf numFmtId="0" fontId="10" fillId="7" borderId="2" applyNumberFormat="0" applyAlignment="0" applyProtection="0"/>
    <xf numFmtId="0" fontId="35" fillId="0" borderId="9">
      <alignment horizontal="center"/>
    </xf>
    <xf numFmtId="0" fontId="39" fillId="0" borderId="10">
      <alignment horizontal="center"/>
    </xf>
    <xf numFmtId="172" fontId="21" fillId="0" borderId="0"/>
    <xf numFmtId="0" fontId="9" fillId="0" borderId="4" applyNumberFormat="0" applyFill="0" applyAlignment="0" applyProtection="0"/>
    <xf numFmtId="166" fontId="21" fillId="0" borderId="0"/>
    <xf numFmtId="173" fontId="3" fillId="0" borderId="0" applyFill="0" applyBorder="0" applyAlignment="0" applyProtection="0"/>
    <xf numFmtId="168" fontId="21" fillId="0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40" fillId="22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5" fillId="0" borderId="0"/>
    <xf numFmtId="0" fontId="3" fillId="0" borderId="0"/>
    <xf numFmtId="0" fontId="3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21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13" fillId="8" borderId="12" applyNumberFormat="0" applyAlignment="0" applyProtection="0"/>
    <xf numFmtId="10" fontId="21" fillId="0" borderId="0"/>
    <xf numFmtId="174" fontId="29" fillId="0" borderId="0">
      <protection locked="0"/>
    </xf>
    <xf numFmtId="175" fontId="29" fillId="0" borderId="0">
      <protection locked="0"/>
    </xf>
    <xf numFmtId="9" fontId="3" fillId="0" borderId="0" applyFill="0" applyBorder="0" applyAlignment="0" applyProtection="0"/>
    <xf numFmtId="9" fontId="55" fillId="0" borderId="0" applyFont="0" applyFill="0" applyBorder="0" applyAlignment="0" applyProtection="0"/>
    <xf numFmtId="9" fontId="21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21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0" fontId="25" fillId="0" borderId="0"/>
    <xf numFmtId="0" fontId="13" fillId="8" borderId="12" applyNumberFormat="0" applyAlignment="0" applyProtection="0"/>
    <xf numFmtId="0" fontId="13" fillId="8" borderId="12" applyNumberFormat="0" applyAlignment="0" applyProtection="0"/>
    <xf numFmtId="0" fontId="42" fillId="8" borderId="12"/>
    <xf numFmtId="0" fontId="13" fillId="8" borderId="12" applyNumberFormat="0" applyAlignment="0" applyProtection="0"/>
    <xf numFmtId="0" fontId="13" fillId="8" borderId="12" applyNumberFormat="0" applyAlignment="0" applyProtection="0"/>
    <xf numFmtId="38" fontId="21" fillId="0" borderId="0"/>
    <xf numFmtId="38" fontId="43" fillId="0" borderId="13"/>
    <xf numFmtId="176" fontId="41" fillId="0" borderId="0">
      <protection locked="0"/>
    </xf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21" fillId="0" borderId="0"/>
    <xf numFmtId="177" fontId="3" fillId="0" borderId="0" applyFill="0" applyBorder="0" applyAlignment="0" applyProtection="0"/>
    <xf numFmtId="166" fontId="3" fillId="0" borderId="0"/>
    <xf numFmtId="0" fontId="3" fillId="0" borderId="0"/>
    <xf numFmtId="166" fontId="3" fillId="0" borderId="0"/>
    <xf numFmtId="166" fontId="41" fillId="0" borderId="0"/>
    <xf numFmtId="166" fontId="3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8" fontId="21" fillId="0" borderId="0"/>
    <xf numFmtId="179" fontId="21" fillId="0" borderId="0"/>
    <xf numFmtId="0" fontId="16" fillId="0" borderId="0" applyNumberFormat="0" applyFill="0" applyBorder="0" applyAlignment="0" applyProtection="0"/>
    <xf numFmtId="0" fontId="46" fillId="0" borderId="14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50" fillId="0" borderId="6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52" fillId="0" borderId="7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53" fillId="0" borderId="8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4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0" borderId="15"/>
    <xf numFmtId="2" fontId="47" fillId="0" borderId="0">
      <protection locked="0"/>
    </xf>
    <xf numFmtId="2" fontId="47" fillId="0" borderId="0">
      <protection locked="0"/>
    </xf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49" fillId="0" borderId="16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175" fontId="29" fillId="0" borderId="0">
      <protection locked="0"/>
    </xf>
    <xf numFmtId="180" fontId="29" fillId="0" borderId="0">
      <protection locked="0"/>
    </xf>
    <xf numFmtId="0" fontId="41" fillId="0" borderId="0"/>
    <xf numFmtId="164" fontId="55" fillId="0" borderId="0" applyFont="0" applyFill="0" applyBorder="0" applyAlignment="0" applyProtection="0"/>
    <xf numFmtId="166" fontId="3" fillId="0" borderId="0" applyFill="0" applyBorder="0" applyAlignment="0" applyProtection="0"/>
    <xf numFmtId="177" fontId="3" fillId="0" borderId="0" applyFill="0" applyBorder="0" applyAlignment="0" applyProtection="0"/>
    <xf numFmtId="166" fontId="3" fillId="0" borderId="0" applyFill="0" applyBorder="0" applyAlignment="0" applyProtection="0"/>
    <xf numFmtId="177" fontId="3" fillId="0" borderId="0" applyFill="0" applyBorder="0" applyAlignment="0" applyProtection="0"/>
    <xf numFmtId="3" fontId="21" fillId="0" borderId="0"/>
    <xf numFmtId="0" fontId="14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wrapText="1"/>
    </xf>
    <xf numFmtId="0" fontId="56" fillId="0" borderId="0" xfId="0" applyFont="1"/>
    <xf numFmtId="0" fontId="57" fillId="0" borderId="0" xfId="0" applyFont="1" applyAlignment="1"/>
    <xf numFmtId="0" fontId="57" fillId="0" borderId="0" xfId="0" applyFont="1"/>
    <xf numFmtId="0" fontId="57" fillId="24" borderId="17" xfId="0" applyFont="1" applyFill="1" applyBorder="1" applyAlignment="1">
      <alignment horizontal="center" vertical="center" wrapText="1"/>
    </xf>
    <xf numFmtId="0" fontId="58" fillId="0" borderId="0" xfId="0" applyFont="1"/>
    <xf numFmtId="0" fontId="57" fillId="0" borderId="17" xfId="0" applyFont="1" applyBorder="1" applyAlignment="1">
      <alignment horizontal="center"/>
    </xf>
    <xf numFmtId="3" fontId="57" fillId="0" borderId="17" xfId="0" applyNumberFormat="1" applyFont="1" applyBorder="1" applyAlignment="1">
      <alignment horizontal="right"/>
    </xf>
    <xf numFmtId="0" fontId="58" fillId="0" borderId="17" xfId="0" applyFont="1" applyBorder="1" applyAlignment="1">
      <alignment horizontal="center"/>
    </xf>
    <xf numFmtId="3" fontId="58" fillId="0" borderId="17" xfId="0" applyNumberFormat="1" applyFont="1" applyBorder="1" applyAlignment="1">
      <alignment horizontal="right"/>
    </xf>
    <xf numFmtId="3" fontId="57" fillId="25" borderId="17" xfId="0" applyNumberFormat="1" applyFont="1" applyFill="1" applyBorder="1" applyAlignment="1">
      <alignment horizontal="right"/>
    </xf>
    <xf numFmtId="3" fontId="58" fillId="25" borderId="17" xfId="0" applyNumberFormat="1" applyFont="1" applyFill="1" applyBorder="1" applyAlignment="1">
      <alignment horizontal="right"/>
    </xf>
    <xf numFmtId="0" fontId="58" fillId="24" borderId="17" xfId="0" applyFont="1" applyFill="1" applyBorder="1" applyAlignment="1">
      <alignment horizontal="center"/>
    </xf>
    <xf numFmtId="3" fontId="58" fillId="24" borderId="17" xfId="0" applyNumberFormat="1" applyFont="1" applyFill="1" applyBorder="1" applyAlignment="1">
      <alignment horizontal="right"/>
    </xf>
    <xf numFmtId="0" fontId="58" fillId="0" borderId="0" xfId="0" applyFont="1" applyAlignment="1">
      <alignment horizontal="center"/>
    </xf>
    <xf numFmtId="0" fontId="57" fillId="24" borderId="17" xfId="0" applyFont="1" applyFill="1" applyBorder="1" applyAlignment="1">
      <alignment horizontal="center" vertical="center" wrapText="1"/>
    </xf>
    <xf numFmtId="0" fontId="58" fillId="24" borderId="18" xfId="0" applyFont="1" applyFill="1" applyBorder="1" applyAlignment="1">
      <alignment horizontal="left" vertical="center" wrapText="1"/>
    </xf>
    <xf numFmtId="0" fontId="58" fillId="24" borderId="19" xfId="0" applyFont="1" applyFill="1" applyBorder="1" applyAlignment="1">
      <alignment horizontal="left" vertical="center" wrapText="1"/>
    </xf>
    <xf numFmtId="0" fontId="58" fillId="24" borderId="20" xfId="0" applyFont="1" applyFill="1" applyBorder="1" applyAlignment="1">
      <alignment horizontal="left" vertical="center" wrapText="1"/>
    </xf>
    <xf numFmtId="0" fontId="58" fillId="24" borderId="17" xfId="0" applyFont="1" applyFill="1" applyBorder="1" applyAlignment="1">
      <alignment horizontal="left"/>
    </xf>
  </cellXfs>
  <cellStyles count="38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3"/>
  <sheetViews>
    <sheetView showGridLines="0" tabSelected="1" workbookViewId="0">
      <selection activeCell="O7" sqref="O7"/>
    </sheetView>
  </sheetViews>
  <sheetFormatPr defaultRowHeight="13.2"/>
  <cols>
    <col min="1" max="1" width="1.88671875" customWidth="1"/>
    <col min="2" max="2" width="13.109375" customWidth="1"/>
    <col min="3" max="12" width="13.6640625" customWidth="1"/>
  </cols>
  <sheetData>
    <row r="1" spans="2:13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3">
      <c r="B2" s="3" t="s">
        <v>30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2:13">
      <c r="B3" s="3" t="s">
        <v>31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2:13">
      <c r="B4" s="4" t="s">
        <v>33</v>
      </c>
      <c r="C4" s="4"/>
      <c r="D4" s="4"/>
      <c r="E4" s="4"/>
      <c r="F4" s="4"/>
      <c r="G4" s="4"/>
      <c r="H4" s="4"/>
      <c r="I4" s="4"/>
      <c r="J4" s="4"/>
      <c r="K4" s="4"/>
      <c r="L4" s="4"/>
    </row>
    <row r="5" spans="2:13">
      <c r="B5" s="6" t="s">
        <v>32</v>
      </c>
      <c r="C5" s="4"/>
      <c r="D5" s="4"/>
      <c r="E5" s="4"/>
      <c r="F5" s="4"/>
      <c r="G5" s="4"/>
      <c r="H5" s="4"/>
      <c r="I5" s="4"/>
      <c r="J5" s="4"/>
      <c r="K5" s="4"/>
      <c r="L5" s="4"/>
    </row>
    <row r="6" spans="2:13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3">
      <c r="B7" s="15" t="s">
        <v>26</v>
      </c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2:13" ht="2.2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3">
      <c r="B9" s="6" t="s">
        <v>10</v>
      </c>
      <c r="C9" s="4"/>
      <c r="D9" s="4"/>
      <c r="E9" s="4"/>
      <c r="F9" s="4"/>
      <c r="G9" s="4"/>
      <c r="H9" s="4"/>
      <c r="I9" s="4"/>
      <c r="J9" s="4"/>
      <c r="K9" s="4"/>
      <c r="L9" s="4"/>
    </row>
    <row r="10" spans="2:13" ht="15.75" customHeight="1">
      <c r="B10" s="16" t="s">
        <v>29</v>
      </c>
      <c r="C10" s="16" t="s">
        <v>11</v>
      </c>
      <c r="D10" s="16"/>
      <c r="E10" s="16"/>
      <c r="F10" s="16"/>
      <c r="G10" s="16"/>
      <c r="H10" s="16"/>
      <c r="I10" s="16"/>
      <c r="J10" s="16" t="s">
        <v>12</v>
      </c>
      <c r="K10" s="16" t="s">
        <v>13</v>
      </c>
      <c r="L10" s="16" t="s">
        <v>0</v>
      </c>
      <c r="M10" s="1"/>
    </row>
    <row r="11" spans="2:13">
      <c r="B11" s="16"/>
      <c r="C11" s="16" t="s">
        <v>14</v>
      </c>
      <c r="D11" s="16"/>
      <c r="E11" s="16"/>
      <c r="F11" s="16"/>
      <c r="G11" s="16" t="s">
        <v>15</v>
      </c>
      <c r="H11" s="16"/>
      <c r="I11" s="16"/>
      <c r="J11" s="16"/>
      <c r="K11" s="16"/>
      <c r="L11" s="16"/>
      <c r="M11" s="1"/>
    </row>
    <row r="12" spans="2:13" ht="63" customHeight="1">
      <c r="B12" s="16"/>
      <c r="C12" s="5" t="s">
        <v>16</v>
      </c>
      <c r="D12" s="5" t="s">
        <v>17</v>
      </c>
      <c r="E12" s="5" t="s">
        <v>18</v>
      </c>
      <c r="F12" s="5" t="s">
        <v>19</v>
      </c>
      <c r="G12" s="5" t="s">
        <v>20</v>
      </c>
      <c r="H12" s="5" t="s">
        <v>18</v>
      </c>
      <c r="I12" s="5" t="s">
        <v>19</v>
      </c>
      <c r="J12" s="16"/>
      <c r="K12" s="16"/>
      <c r="L12" s="16"/>
      <c r="M12" s="1"/>
    </row>
    <row r="13" spans="2:13" ht="20.25" customHeight="1">
      <c r="B13" s="17" t="s">
        <v>21</v>
      </c>
      <c r="C13" s="18"/>
      <c r="D13" s="18"/>
      <c r="E13" s="18"/>
      <c r="F13" s="18"/>
      <c r="G13" s="18"/>
      <c r="H13" s="18"/>
      <c r="I13" s="18"/>
      <c r="J13" s="18"/>
      <c r="K13" s="18"/>
      <c r="L13" s="19"/>
      <c r="M13" s="1"/>
    </row>
    <row r="14" spans="2:13">
      <c r="B14" s="7" t="s">
        <v>1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1</v>
      </c>
      <c r="K14" s="8">
        <v>0</v>
      </c>
      <c r="L14" s="8">
        <f>C14+D14+E14+F14+G14+H14+I14+J14+K14</f>
        <v>1</v>
      </c>
      <c r="M14" s="1"/>
    </row>
    <row r="15" spans="2:13">
      <c r="B15" s="7" t="s">
        <v>2</v>
      </c>
      <c r="C15" s="8">
        <v>8</v>
      </c>
      <c r="D15" s="8">
        <v>5</v>
      </c>
      <c r="E15" s="8">
        <v>1</v>
      </c>
      <c r="F15" s="8">
        <v>0</v>
      </c>
      <c r="G15" s="8">
        <v>0</v>
      </c>
      <c r="H15" s="8">
        <v>0</v>
      </c>
      <c r="I15" s="8">
        <v>0</v>
      </c>
      <c r="J15" s="8">
        <v>3</v>
      </c>
      <c r="K15" s="8">
        <v>0</v>
      </c>
      <c r="L15" s="8">
        <f>C15+D15+E15+F15+G15+H15+I15+J15+K15</f>
        <v>17</v>
      </c>
      <c r="M15" s="1"/>
    </row>
    <row r="16" spans="2:13">
      <c r="B16" s="7" t="s">
        <v>3</v>
      </c>
      <c r="C16" s="8">
        <v>18</v>
      </c>
      <c r="D16" s="8">
        <v>6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1</v>
      </c>
      <c r="K16" s="8">
        <v>0</v>
      </c>
      <c r="L16" s="8">
        <f>C16+D16+E16+F16+G16+H16+I16+J16+K16</f>
        <v>25</v>
      </c>
      <c r="M16" s="1"/>
    </row>
    <row r="17" spans="2:13">
      <c r="B17" s="7" t="s">
        <v>25</v>
      </c>
      <c r="C17" s="8">
        <v>12</v>
      </c>
      <c r="D17" s="8">
        <v>1</v>
      </c>
      <c r="E17" s="8">
        <v>2</v>
      </c>
      <c r="F17" s="8">
        <v>0</v>
      </c>
      <c r="G17" s="8">
        <v>0</v>
      </c>
      <c r="H17" s="8">
        <v>0</v>
      </c>
      <c r="I17" s="8">
        <v>0</v>
      </c>
      <c r="J17" s="8">
        <v>6</v>
      </c>
      <c r="K17" s="8">
        <v>1</v>
      </c>
      <c r="L17" s="8">
        <f>C17+D17+E17+F17+G17+H17+I17+J17+K17</f>
        <v>22</v>
      </c>
      <c r="M17" s="1"/>
    </row>
    <row r="18" spans="2:13">
      <c r="B18" s="7" t="s">
        <v>23</v>
      </c>
      <c r="C18" s="8">
        <f>SUM(C14:C17)</f>
        <v>38</v>
      </c>
      <c r="D18" s="8">
        <f t="shared" ref="D18:L18" si="0">SUM(D14:D17)</f>
        <v>12</v>
      </c>
      <c r="E18" s="8">
        <f t="shared" si="0"/>
        <v>3</v>
      </c>
      <c r="F18" s="8">
        <f t="shared" si="0"/>
        <v>0</v>
      </c>
      <c r="G18" s="8">
        <f t="shared" si="0"/>
        <v>0</v>
      </c>
      <c r="H18" s="8">
        <f t="shared" si="0"/>
        <v>0</v>
      </c>
      <c r="I18" s="8">
        <f t="shared" si="0"/>
        <v>0</v>
      </c>
      <c r="J18" s="8">
        <f t="shared" si="0"/>
        <v>11</v>
      </c>
      <c r="K18" s="8">
        <v>0</v>
      </c>
      <c r="L18" s="8">
        <f t="shared" si="0"/>
        <v>65</v>
      </c>
      <c r="M18" s="1"/>
    </row>
    <row r="19" spans="2:13">
      <c r="B19" s="20" t="s">
        <v>22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1"/>
    </row>
    <row r="20" spans="2:13">
      <c r="B20" s="7" t="s">
        <v>4</v>
      </c>
      <c r="C20" s="8">
        <v>42</v>
      </c>
      <c r="D20" s="8">
        <v>20</v>
      </c>
      <c r="E20" s="8">
        <v>1</v>
      </c>
      <c r="F20" s="8">
        <v>0</v>
      </c>
      <c r="G20" s="8">
        <v>0</v>
      </c>
      <c r="H20" s="8">
        <v>1</v>
      </c>
      <c r="I20" s="8">
        <v>0</v>
      </c>
      <c r="J20" s="11"/>
      <c r="K20" s="8">
        <v>0</v>
      </c>
      <c r="L20" s="8">
        <f t="shared" ref="L20:L26" si="1">C20+D20+E20+F20+G20+H20+I20+K20</f>
        <v>64</v>
      </c>
      <c r="M20" s="1"/>
    </row>
    <row r="21" spans="2:13">
      <c r="B21" s="7" t="s">
        <v>5</v>
      </c>
      <c r="C21" s="8">
        <v>5</v>
      </c>
      <c r="D21" s="8">
        <v>0</v>
      </c>
      <c r="E21" s="8">
        <v>1</v>
      </c>
      <c r="F21" s="8">
        <v>0</v>
      </c>
      <c r="G21" s="8">
        <v>0</v>
      </c>
      <c r="H21" s="8">
        <v>0</v>
      </c>
      <c r="I21" s="8">
        <v>0</v>
      </c>
      <c r="J21" s="11"/>
      <c r="K21" s="8">
        <v>0</v>
      </c>
      <c r="L21" s="8">
        <f t="shared" si="1"/>
        <v>6</v>
      </c>
      <c r="M21" s="1"/>
    </row>
    <row r="22" spans="2:13">
      <c r="B22" s="7" t="s">
        <v>6</v>
      </c>
      <c r="C22" s="8">
        <v>15</v>
      </c>
      <c r="D22" s="8">
        <v>4</v>
      </c>
      <c r="E22" s="8">
        <v>0</v>
      </c>
      <c r="F22" s="8">
        <v>0</v>
      </c>
      <c r="G22" s="8">
        <v>0</v>
      </c>
      <c r="H22" s="8">
        <v>1</v>
      </c>
      <c r="I22" s="8">
        <v>0</v>
      </c>
      <c r="J22" s="11"/>
      <c r="K22" s="8">
        <v>0</v>
      </c>
      <c r="L22" s="8">
        <f t="shared" si="1"/>
        <v>20</v>
      </c>
      <c r="M22" s="1"/>
    </row>
    <row r="23" spans="2:13">
      <c r="B23" s="7" t="s">
        <v>7</v>
      </c>
      <c r="C23" s="8">
        <v>31</v>
      </c>
      <c r="D23" s="8">
        <v>5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11"/>
      <c r="K23" s="8">
        <v>0</v>
      </c>
      <c r="L23" s="8">
        <f t="shared" si="1"/>
        <v>36</v>
      </c>
      <c r="M23" s="1"/>
    </row>
    <row r="24" spans="2:13">
      <c r="B24" s="7" t="s">
        <v>8</v>
      </c>
      <c r="C24" s="8">
        <v>4</v>
      </c>
      <c r="D24" s="8">
        <v>4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11"/>
      <c r="K24" s="8">
        <v>0</v>
      </c>
      <c r="L24" s="8">
        <f t="shared" si="1"/>
        <v>8</v>
      </c>
      <c r="M24" s="1"/>
    </row>
    <row r="25" spans="2:13">
      <c r="B25" s="7" t="s">
        <v>9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11"/>
      <c r="K25" s="8">
        <v>0</v>
      </c>
      <c r="L25" s="8">
        <f t="shared" si="1"/>
        <v>0</v>
      </c>
      <c r="M25" s="1"/>
    </row>
    <row r="26" spans="2:13">
      <c r="B26" s="9" t="s">
        <v>24</v>
      </c>
      <c r="C26" s="10">
        <f>SUM(C20:C25)</f>
        <v>97</v>
      </c>
      <c r="D26" s="10">
        <f t="shared" ref="D26:I26" si="2">SUM(D20:D25)</f>
        <v>33</v>
      </c>
      <c r="E26" s="10">
        <f t="shared" si="2"/>
        <v>2</v>
      </c>
      <c r="F26" s="10">
        <f t="shared" si="2"/>
        <v>0</v>
      </c>
      <c r="G26" s="10">
        <f t="shared" si="2"/>
        <v>0</v>
      </c>
      <c r="H26" s="10">
        <f t="shared" si="2"/>
        <v>2</v>
      </c>
      <c r="I26" s="10">
        <f t="shared" si="2"/>
        <v>0</v>
      </c>
      <c r="J26" s="12"/>
      <c r="K26" s="10">
        <f>SUM(K20:K25)</f>
        <v>0</v>
      </c>
      <c r="L26" s="10">
        <f t="shared" si="1"/>
        <v>134</v>
      </c>
      <c r="M26" s="1"/>
    </row>
    <row r="27" spans="2:13">
      <c r="B27" s="13" t="s">
        <v>0</v>
      </c>
      <c r="C27" s="14">
        <f>C18+C26</f>
        <v>135</v>
      </c>
      <c r="D27" s="14">
        <f t="shared" ref="D27:L27" si="3">D18+D26</f>
        <v>45</v>
      </c>
      <c r="E27" s="14">
        <f t="shared" si="3"/>
        <v>5</v>
      </c>
      <c r="F27" s="14">
        <f t="shared" si="3"/>
        <v>0</v>
      </c>
      <c r="G27" s="14">
        <f t="shared" si="3"/>
        <v>0</v>
      </c>
      <c r="H27" s="14">
        <f t="shared" si="3"/>
        <v>2</v>
      </c>
      <c r="I27" s="14">
        <f t="shared" si="3"/>
        <v>0</v>
      </c>
      <c r="J27" s="14">
        <f t="shared" si="3"/>
        <v>11</v>
      </c>
      <c r="K27" s="14">
        <f t="shared" si="3"/>
        <v>0</v>
      </c>
      <c r="L27" s="14">
        <f t="shared" si="3"/>
        <v>199</v>
      </c>
      <c r="M27" s="1"/>
    </row>
    <row r="28" spans="2:13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2:13">
      <c r="B29" s="4" t="s">
        <v>28</v>
      </c>
      <c r="C29" s="4"/>
      <c r="D29" s="4"/>
      <c r="E29" s="4"/>
      <c r="F29" s="4"/>
      <c r="G29" s="4"/>
      <c r="H29" s="4"/>
      <c r="I29" s="4"/>
      <c r="J29" s="4"/>
      <c r="K29" s="4"/>
      <c r="L29" s="4"/>
    </row>
    <row r="36" spans="3:3">
      <c r="C36" s="2"/>
    </row>
    <row r="37" spans="3:3">
      <c r="C37" s="2"/>
    </row>
    <row r="38" spans="3:3">
      <c r="C38" s="2"/>
    </row>
    <row r="39" spans="3:3">
      <c r="C39" s="2"/>
    </row>
    <row r="40" spans="3:3">
      <c r="C40" s="2"/>
    </row>
    <row r="41" spans="3:3">
      <c r="C41" s="2"/>
    </row>
    <row r="42" spans="3:3">
      <c r="C42" s="2"/>
    </row>
    <row r="43" spans="3:3">
      <c r="C43" s="2"/>
    </row>
  </sheetData>
  <mergeCells count="10">
    <mergeCell ref="B7:L7"/>
    <mergeCell ref="B13:L13"/>
    <mergeCell ref="B19:L19"/>
    <mergeCell ref="K10:K12"/>
    <mergeCell ref="L10:L12"/>
    <mergeCell ref="C10:I10"/>
    <mergeCell ref="B10:B12"/>
    <mergeCell ref="C11:F11"/>
    <mergeCell ref="G11:I11"/>
    <mergeCell ref="J10:J12"/>
  </mergeCells>
  <phoneticPr fontId="2" type="noConversion"/>
  <pageMargins left="0.78740157499999996" right="0.78740157499999996" top="0.984251969" bottom="0.984251969" header="0.49212598499999999" footer="0.49212598499999999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IV-c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imavanda</cp:lastModifiedBy>
  <cp:lastPrinted>2016-09-12T13:43:25Z</cp:lastPrinted>
  <dcterms:created xsi:type="dcterms:W3CDTF">2010-01-11T15:46:31Z</dcterms:created>
  <dcterms:modified xsi:type="dcterms:W3CDTF">2016-09-13T16:09:46Z</dcterms:modified>
</cp:coreProperties>
</file>