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SECAD\RESOLUÇÃO 102 CNJ\QUADROS_CNJ_PUBLICAR NA INTRANET 2010-2019\QUADROS 2019 PUBLICAR NO PORTAL\AGOSTO 2019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K18" i="9" l="1"/>
  <c r="K26" i="9" l="1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E18" i="9"/>
  <c r="D18" i="9"/>
  <c r="C18" i="9"/>
  <c r="L25" i="9"/>
  <c r="L17" i="9"/>
  <c r="L24" i="9"/>
  <c r="L23" i="9"/>
  <c r="L22" i="9"/>
  <c r="L21" i="9"/>
  <c r="L20" i="9"/>
  <c r="L16" i="9"/>
  <c r="L15" i="9"/>
  <c r="L14" i="9"/>
  <c r="H27" i="9" l="1"/>
  <c r="G27" i="9"/>
  <c r="E27" i="9"/>
  <c r="L26" i="9"/>
  <c r="D27" i="9"/>
  <c r="L18" i="9"/>
  <c r="C27" i="9"/>
  <c r="L27" i="9" l="1"/>
</calcChain>
</file>

<file path=xl/sharedStrings.xml><?xml version="1.0" encoding="utf-8"?>
<sst xmlns="http://schemas.openxmlformats.org/spreadsheetml/2006/main" count="38" uniqueCount="35">
  <si>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</si>
  <si>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</si>
  <si>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</si>
  <si>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</si>
  <si>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</si>
  <si>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</si>
  <si>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</si>
  <si>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</si>
  <si>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</si>
  <si>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</si>
  <si>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</si>
  <si>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</si>
  <si>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</si>
  <si>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</si>
  <si>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</si>
  <si>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</si>
  <si>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</si>
  <si>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</si>
  <si>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</si>
  <si>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</si>
  <si>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</si>
  <si>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</si>
  <si>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</si>
  <si>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</si>
  <si>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</si>
  <si>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</si>
  <si>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</si>
  <si>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</si>
  <si>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</si>
  <si>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</si>
  <si>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</si>
  <si>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</si>
  <si>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</si>
  <si>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</si>
  <si>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>Data de referência: 31/7/2019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</si>
</sst>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23" fillId="0" borderId="1"/>
    <xf numFmtId="0" fontId="11" fillId="3" borderId="0" applyNumberFormat="0" applyBorder="0" applyAlignment="0" applyProtection="0"/>
    <xf numFmtId="165" fontId="24" fillId="0" borderId="0">
      <alignment vertical="top"/>
    </xf>
    <xf numFmtId="165" fontId="25" fillId="0" borderId="0">
      <alignment horizontal="right"/>
    </xf>
    <xf numFmtId="165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7" fontId="21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9" fontId="21" fillId="0" borderId="0"/>
    <xf numFmtId="170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2" fontId="21" fillId="0" borderId="0"/>
    <xf numFmtId="0" fontId="9" fillId="0" borderId="4" applyNumberFormat="0" applyFill="0" applyAlignment="0" applyProtection="0"/>
    <xf numFmtId="166" fontId="21" fillId="0" borderId="0"/>
    <xf numFmtId="173" fontId="3" fillId="0" borderId="0" applyFill="0" applyBorder="0" applyAlignment="0" applyProtection="0"/>
    <xf numFmtId="168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4" fontId="29" fillId="0" borderId="0">
      <protection locked="0"/>
    </xf>
    <xf numFmtId="175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6" fontId="41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1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1" fillId="0" borderId="0"/>
    <xf numFmtId="166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21" fillId="0" borderId="0"/>
    <xf numFmtId="179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5" fontId="29" fillId="0" borderId="0">
      <protection locked="0"/>
    </xf>
    <xf numFmtId="180" fontId="29" fillId="0" borderId="0">
      <protection locked="0"/>
    </xf>
    <xf numFmtId="0" fontId="41" fillId="0" borderId="0"/>
    <xf numFmtId="164" fontId="55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3"/>
  <sheetViews>
    <sheetView showGridLines="0" tabSelected="1" workbookViewId="0">
      <selection activeCell="R25" sqref="R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6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5" t="s">
        <v>26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3" ht="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>
      <c r="B9" s="6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15.75" customHeight="1">
      <c r="B10" s="20" t="s">
        <v>29</v>
      </c>
      <c r="C10" s="20" t="s">
        <v>11</v>
      </c>
      <c r="D10" s="20"/>
      <c r="E10" s="20"/>
      <c r="F10" s="20"/>
      <c r="G10" s="20"/>
      <c r="H10" s="20"/>
      <c r="I10" s="20"/>
      <c r="J10" s="20" t="s">
        <v>12</v>
      </c>
      <c r="K10" s="20" t="s">
        <v>13</v>
      </c>
      <c r="L10" s="20" t="s">
        <v>0</v>
      </c>
      <c r="M10" s="1"/>
    </row>
    <row r="11" spans="2:13">
      <c r="B11" s="20"/>
      <c r="C11" s="20" t="s">
        <v>14</v>
      </c>
      <c r="D11" s="20"/>
      <c r="E11" s="20"/>
      <c r="F11" s="20"/>
      <c r="G11" s="20" t="s">
        <v>15</v>
      </c>
      <c r="H11" s="20"/>
      <c r="I11" s="20"/>
      <c r="J11" s="20"/>
      <c r="K11" s="20"/>
      <c r="L11" s="20"/>
      <c r="M11" s="1"/>
    </row>
    <row r="12" spans="2:13" ht="63" customHeight="1">
      <c r="B12" s="20"/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20"/>
      <c r="K12" s="20"/>
      <c r="L12" s="20"/>
      <c r="M12" s="1"/>
    </row>
    <row r="13" spans="2:13" ht="20.25" customHeight="1">
      <c r="B13" s="16" t="s">
        <v>21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"/>
    </row>
    <row r="14" spans="2:13">
      <c r="B14" s="7" t="s">
        <v>1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f>C14+D14+E14+F14+G14+H14+I14+J14+K14</f>
        <v>2</v>
      </c>
      <c r="M14" s="1"/>
    </row>
    <row r="15" spans="2:13">
      <c r="B15" s="7" t="s">
        <v>2</v>
      </c>
      <c r="C15" s="8">
        <v>4</v>
      </c>
      <c r="D15" s="8">
        <v>7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5</v>
      </c>
      <c r="K15" s="8">
        <v>0</v>
      </c>
      <c r="L15" s="8">
        <f>C15+D15+E15+F15+G15+H15+I15+J15+K15</f>
        <v>17</v>
      </c>
      <c r="M15" s="1"/>
    </row>
    <row r="16" spans="2:13">
      <c r="B16" s="7" t="s">
        <v>3</v>
      </c>
      <c r="C16" s="8">
        <v>18</v>
      </c>
      <c r="D16" s="8">
        <v>7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27</v>
      </c>
      <c r="M16" s="1"/>
    </row>
    <row r="17" spans="2:14">
      <c r="B17" s="7" t="s">
        <v>25</v>
      </c>
      <c r="C17" s="8">
        <v>10</v>
      </c>
      <c r="D17" s="8">
        <v>3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4</v>
      </c>
      <c r="K17" s="8">
        <v>0</v>
      </c>
      <c r="L17" s="8">
        <f>C17+D17+E17+F17+G17+H17+I17+J17+K17</f>
        <v>18</v>
      </c>
      <c r="M17" s="1"/>
    </row>
    <row r="18" spans="2:14">
      <c r="B18" s="7" t="s">
        <v>23</v>
      </c>
      <c r="C18" s="8">
        <f>SUM(C14:C17)</f>
        <v>32</v>
      </c>
      <c r="D18" s="8">
        <f t="shared" ref="D18:L18" si="0">SUM(D14:D17)</f>
        <v>18</v>
      </c>
      <c r="E18" s="8">
        <f t="shared" si="0"/>
        <v>3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11</v>
      </c>
      <c r="K18" s="8">
        <f t="shared" si="0"/>
        <v>0</v>
      </c>
      <c r="L18" s="8">
        <f t="shared" si="0"/>
        <v>64</v>
      </c>
      <c r="M18" s="1"/>
    </row>
    <row r="19" spans="2:14">
      <c r="B19" s="19" t="s">
        <v>22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"/>
    </row>
    <row r="20" spans="2:14">
      <c r="B20" s="7" t="s">
        <v>4</v>
      </c>
      <c r="C20" s="8">
        <v>42</v>
      </c>
      <c r="D20" s="8">
        <v>21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11"/>
      <c r="K20" s="8">
        <v>1</v>
      </c>
      <c r="L20" s="8">
        <f t="shared" ref="L20:L26" si="1">C20+D20+E20+F20+G20+H20+I20+K20</f>
        <v>65</v>
      </c>
      <c r="M20" s="1"/>
    </row>
    <row r="21" spans="2:14">
      <c r="B21" s="7" t="s">
        <v>5</v>
      </c>
      <c r="C21" s="8">
        <v>9</v>
      </c>
      <c r="D21" s="8">
        <v>3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1"/>
      <c r="K21" s="8">
        <v>2</v>
      </c>
      <c r="L21" s="8">
        <f t="shared" si="1"/>
        <v>15</v>
      </c>
      <c r="M21" s="1"/>
    </row>
    <row r="22" spans="2:14">
      <c r="B22" s="7" t="s">
        <v>6</v>
      </c>
      <c r="C22" s="8">
        <v>6</v>
      </c>
      <c r="D22" s="8">
        <v>4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11"/>
      <c r="K22" s="8">
        <v>0</v>
      </c>
      <c r="L22" s="8">
        <f t="shared" si="1"/>
        <v>11</v>
      </c>
      <c r="M22" s="1"/>
    </row>
    <row r="23" spans="2:14">
      <c r="B23" s="7" t="s">
        <v>7</v>
      </c>
      <c r="C23" s="8">
        <v>25</v>
      </c>
      <c r="D23" s="8">
        <v>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2</v>
      </c>
      <c r="L23" s="8">
        <f t="shared" si="1"/>
        <v>34</v>
      </c>
      <c r="M23" s="1"/>
    </row>
    <row r="24" spans="2:14">
      <c r="B24" s="7" t="s">
        <v>8</v>
      </c>
      <c r="C24" s="8">
        <v>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6</v>
      </c>
      <c r="M24" s="1"/>
    </row>
    <row r="25" spans="2:14">
      <c r="B25" s="7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0</v>
      </c>
      <c r="L25" s="8">
        <f t="shared" si="1"/>
        <v>0</v>
      </c>
      <c r="M25" s="1"/>
    </row>
    <row r="26" spans="2:14">
      <c r="B26" s="9" t="s">
        <v>24</v>
      </c>
      <c r="C26" s="10">
        <f>SUM(C20:C25)</f>
        <v>88</v>
      </c>
      <c r="D26" s="10">
        <f t="shared" ref="D26:I26" si="2">SUM(D20:D25)</f>
        <v>35</v>
      </c>
      <c r="E26" s="10">
        <f t="shared" si="2"/>
        <v>1</v>
      </c>
      <c r="F26" s="10">
        <f t="shared" si="2"/>
        <v>0</v>
      </c>
      <c r="G26" s="10">
        <f t="shared" si="2"/>
        <v>0</v>
      </c>
      <c r="H26" s="10">
        <f t="shared" si="2"/>
        <v>2</v>
      </c>
      <c r="I26" s="10">
        <f t="shared" si="2"/>
        <v>0</v>
      </c>
      <c r="J26" s="12"/>
      <c r="K26" s="10">
        <f>SUM(K20:K25)</f>
        <v>5</v>
      </c>
      <c r="L26" s="10">
        <f t="shared" si="1"/>
        <v>131</v>
      </c>
      <c r="M26" s="1"/>
    </row>
    <row r="27" spans="2:14">
      <c r="B27" s="13" t="s">
        <v>0</v>
      </c>
      <c r="C27" s="14">
        <f>C18+C26</f>
        <v>120</v>
      </c>
      <c r="D27" s="14">
        <f t="shared" ref="D27:L27" si="3">D18+D26</f>
        <v>53</v>
      </c>
      <c r="E27" s="14">
        <f t="shared" si="3"/>
        <v>4</v>
      </c>
      <c r="F27" s="14">
        <f t="shared" si="3"/>
        <v>0</v>
      </c>
      <c r="G27" s="14">
        <f t="shared" si="3"/>
        <v>0</v>
      </c>
      <c r="H27" s="14">
        <f t="shared" si="3"/>
        <v>2</v>
      </c>
      <c r="I27" s="14">
        <f t="shared" si="3"/>
        <v>0</v>
      </c>
      <c r="J27" s="14">
        <f t="shared" si="3"/>
        <v>11</v>
      </c>
      <c r="K27" s="14">
        <f t="shared" si="3"/>
        <v>5</v>
      </c>
      <c r="L27" s="14">
        <f t="shared" si="3"/>
        <v>195</v>
      </c>
      <c r="M27" s="1"/>
    </row>
    <row r="28" spans="2:1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4"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  <c r="N29" t="s">
        <v>33</v>
      </c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2018-08-31T19:44:00Z</cp:lastPrinted>
  <dcterms:created xsi:type="dcterms:W3CDTF">2010-01-11T15:46:31Z</dcterms:created>
  <dcterms:modified xsi:type="dcterms:W3CDTF">2019-08-27T19:45:41Z</dcterms:modified>
</cp:coreProperties>
</file>