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IO\ANEXO IV LETRAS A.B.C..E e G CARGOS EFETIVO E COMISSIONADOS\"/>
    </mc:Choice>
  </mc:AlternateContent>
  <xr:revisionPtr revIDLastSave="0" documentId="13_ncr:1_{A3F6440F-D009-4E3B-9449-C0F0720C8452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L41" i="9"/>
  <c r="K41" i="9"/>
  <c r="J41" i="9"/>
  <c r="I41" i="9"/>
  <c r="H41" i="9"/>
  <c r="G41" i="9"/>
  <c r="F41" i="9"/>
  <c r="E41" i="9"/>
  <c r="D41" i="9"/>
  <c r="C41" i="9"/>
  <c r="K40" i="9"/>
  <c r="K42" i="9" s="1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D42" i="9" s="1"/>
  <c r="C39" i="9"/>
  <c r="L38" i="9"/>
  <c r="K38" i="9"/>
  <c r="J38" i="9"/>
  <c r="J42" i="9" s="1"/>
  <c r="I38" i="9"/>
  <c r="H38" i="9"/>
  <c r="G38" i="9"/>
  <c r="F38" i="9"/>
  <c r="E38" i="9"/>
  <c r="E42" i="9" s="1"/>
  <c r="D38" i="9"/>
  <c r="C38" i="9"/>
  <c r="K29" i="9"/>
  <c r="J29" i="9"/>
  <c r="I29" i="9"/>
  <c r="F29" i="9"/>
  <c r="K28" i="9"/>
  <c r="I28" i="9"/>
  <c r="H28" i="9"/>
  <c r="G28" i="9"/>
  <c r="F28" i="9"/>
  <c r="E28" i="9"/>
  <c r="D28" i="9"/>
  <c r="D29" i="9" s="1"/>
  <c r="C28" i="9"/>
  <c r="L28" i="9" s="1"/>
  <c r="L27" i="9"/>
  <c r="L26" i="9"/>
  <c r="L25" i="9"/>
  <c r="L23" i="9"/>
  <c r="L22" i="9"/>
  <c r="K20" i="9"/>
  <c r="J20" i="9"/>
  <c r="I20" i="9"/>
  <c r="H20" i="9"/>
  <c r="H29" i="9" s="1"/>
  <c r="G20" i="9"/>
  <c r="G29" i="9" s="1"/>
  <c r="F20" i="9"/>
  <c r="E20" i="9"/>
  <c r="E29" i="9" s="1"/>
  <c r="D20" i="9"/>
  <c r="C20" i="9"/>
  <c r="L19" i="9"/>
  <c r="L18" i="9"/>
  <c r="L17" i="9"/>
  <c r="L16" i="9"/>
  <c r="L20" i="9" l="1"/>
  <c r="L29" i="9" s="1"/>
  <c r="C42" i="9"/>
  <c r="C29" i="9"/>
  <c r="L40" i="9"/>
  <c r="L39" i="9"/>
  <c r="L42" i="9" l="1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<sst xmlns="http://schemas.openxmlformats.org/spreadsheetml/2006/main" count="61" uniqueCount="41">
  <si>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</si>
  <si>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</si>
  <si>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</si>
  <si>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</si>
  <si>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</si>
  <si>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</si>
  <si>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</si>
  <si>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</si>
  <si>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</si>
  <si>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</si>
  <si>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</si>
  <si>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</si>
  <si>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</si>
  <si>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</si>
  <si>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</si>
  <si>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</si>
  <si>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</si>
  <si>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</si>
  <si>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</si>
  <si>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</si>
  <si>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</si>
  <si>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</si>
  <si>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</si>
  <si>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</si>
  <si>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</si>
  <si>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</si>
  <si>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</si>
  <si>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</si>
  <si>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</si>
  <si>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</si>
  <si>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</si>
  <si>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</si>
  <si>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</si>
  <si>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</si>
  <si>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</si>
  <si>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</si>
  <si>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</si>
  <si>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</si>
  <si>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</si>
  <si>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</si>
  <si>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referência:31/5/2023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</si>
</sst>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J18" sqref="J18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4</v>
      </c>
      <c r="D17" s="7">
        <v>7</v>
      </c>
      <c r="E17" s="7">
        <v>1</v>
      </c>
      <c r="F17" s="7">
        <v>0</v>
      </c>
      <c r="G17" s="7">
        <v>0</v>
      </c>
      <c r="H17" s="7">
        <v>2</v>
      </c>
      <c r="I17" s="7">
        <v>0</v>
      </c>
      <c r="J17" s="7">
        <v>4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17</v>
      </c>
      <c r="D18" s="7">
        <v>5</v>
      </c>
      <c r="E18" s="7">
        <v>2</v>
      </c>
      <c r="F18" s="7">
        <v>0</v>
      </c>
      <c r="G18" s="7">
        <v>0</v>
      </c>
      <c r="H18" s="7">
        <v>3</v>
      </c>
      <c r="I18" s="7">
        <v>0</v>
      </c>
      <c r="J18" s="7">
        <v>1</v>
      </c>
      <c r="K18" s="7">
        <v>0</v>
      </c>
      <c r="L18" s="7">
        <f>C18+D18+E18+F18+G18+H18+I18+J18+K18</f>
        <v>28</v>
      </c>
      <c r="M18" s="1"/>
    </row>
    <row r="19" spans="2:14">
      <c r="B19" s="6" t="s">
        <v>25</v>
      </c>
      <c r="C19" s="7">
        <v>20</v>
      </c>
      <c r="D19" s="7">
        <v>8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4</v>
      </c>
      <c r="K19" s="7">
        <v>0</v>
      </c>
      <c r="L19" s="7">
        <f>C19+D19+E19+F19+G19+H19+I19+J19+K19</f>
        <v>33</v>
      </c>
      <c r="M19" s="1"/>
    </row>
    <row r="20" spans="2:14">
      <c r="B20" s="6" t="s">
        <v>23</v>
      </c>
      <c r="C20" s="7">
        <f>SUM(C16:C19)</f>
        <v>41</v>
      </c>
      <c r="D20" s="7">
        <f t="shared" ref="D20:J20" si="0">SUM(D16:D19)</f>
        <v>21</v>
      </c>
      <c r="E20" s="7">
        <f t="shared" si="0"/>
        <v>4</v>
      </c>
      <c r="F20" s="7">
        <f t="shared" si="0"/>
        <v>0</v>
      </c>
      <c r="G20" s="7">
        <f t="shared" si="0"/>
        <v>0</v>
      </c>
      <c r="H20" s="7">
        <f t="shared" si="0"/>
        <v>5</v>
      </c>
      <c r="I20" s="7">
        <f t="shared" si="0"/>
        <v>0</v>
      </c>
      <c r="J20" s="7">
        <f t="shared" si="0"/>
        <v>10</v>
      </c>
      <c r="K20" s="7">
        <f>SUM(K16:K19)</f>
        <v>0</v>
      </c>
      <c r="L20" s="7">
        <f>SUM(L16:L19)</f>
        <v>81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42</v>
      </c>
      <c r="D22" s="7">
        <v>20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2</v>
      </c>
      <c r="L22" s="7">
        <f>C22+D22+E22+F22+G22+H22+I22+K22</f>
        <v>68</v>
      </c>
      <c r="M22" s="1"/>
    </row>
    <row r="23" spans="2:14">
      <c r="B23" s="6" t="s">
        <v>5</v>
      </c>
      <c r="C23" s="7">
        <v>10</v>
      </c>
      <c r="D23" s="7">
        <v>4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0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28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2</v>
      </c>
      <c r="L25" s="7">
        <f t="shared" si="1"/>
        <v>33</v>
      </c>
      <c r="M25" s="1"/>
    </row>
    <row r="26" spans="2:14">
      <c r="B26" s="6" t="s">
        <v>8</v>
      </c>
      <c r="C26" s="7">
        <v>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0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93</v>
      </c>
      <c r="D28" s="9">
        <f>SUM(D22:D27)</f>
        <v>27</v>
      </c>
      <c r="E28" s="9">
        <f t="shared" ref="E28:I28" si="2">SUM(E22:E27)</f>
        <v>3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5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134</v>
      </c>
      <c r="D29" s="13">
        <f>D20+D28</f>
        <v>48</v>
      </c>
      <c r="E29" s="13">
        <f t="shared" ref="E29:L29" si="3">E20+E28</f>
        <v>7</v>
      </c>
      <c r="F29" s="13">
        <f t="shared" si="3"/>
        <v>0</v>
      </c>
      <c r="G29" s="13">
        <f t="shared" si="3"/>
        <v>0</v>
      </c>
      <c r="H29" s="13">
        <f t="shared" si="3"/>
        <v>7</v>
      </c>
      <c r="I29" s="13">
        <f t="shared" si="3"/>
        <v>0</v>
      </c>
      <c r="J29" s="13">
        <f t="shared" si="3"/>
        <v>10</v>
      </c>
      <c r="K29" s="13">
        <f t="shared" si="3"/>
        <v>5</v>
      </c>
      <c r="L29" s="13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35662.68</v>
      </c>
      <c r="D39" s="24">
        <f>D17*'[1]VALOR CJ'!D6</f>
        <v>62409.69</v>
      </c>
      <c r="E39" s="24">
        <f>E17*'[1]VALOR CJ'!D6</f>
        <v>8915.67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54865.68</v>
      </c>
      <c r="K39" s="24">
        <f>K17*'[1]VALOR CJ'!C6</f>
        <v>0</v>
      </c>
      <c r="L39" s="24">
        <f>C39+D39+E39+F39+G39+H39+I39+J39+K39</f>
        <v>179685.06</v>
      </c>
    </row>
    <row r="40" spans="2:12">
      <c r="B40" s="23" t="s">
        <v>3</v>
      </c>
      <c r="C40" s="24">
        <f>C18*'[1]VALOR CJ'!D7</f>
        <v>133327.6</v>
      </c>
      <c r="D40" s="24">
        <f>D18*'[1]VALOR CJ'!D7</f>
        <v>39214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23528.400000000001</v>
      </c>
      <c r="I40" s="24">
        <f>I18*'[1]VALOR CJ'!D7</f>
        <v>0</v>
      </c>
      <c r="J40" s="24">
        <f>J18*'[1]VALOR CJ'!C7</f>
        <v>12065.85</v>
      </c>
      <c r="K40" s="24">
        <f>K18*'[1]VALOR CJ'!C7</f>
        <v>0</v>
      </c>
      <c r="L40" s="24">
        <f>C40+D40+E40+F40+G40+H40+I40+J40+K40</f>
        <v>223821.45</v>
      </c>
    </row>
    <row r="41" spans="2:12">
      <c r="B41" s="23" t="s">
        <v>37</v>
      </c>
      <c r="C41" s="24">
        <f>C19*'[1]VALOR CJ'!D8</f>
        <v>127006.6</v>
      </c>
      <c r="D41" s="24">
        <f>D19*'[1]VALOR CJ'!D8</f>
        <v>50802.64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39078.959999999999</v>
      </c>
      <c r="K41" s="24">
        <f>K19*'[1]VALOR CJ'!C8</f>
        <v>0</v>
      </c>
      <c r="L41" s="24">
        <f>C41+D41+E41+F41+G41+H41+I41+J41+K41</f>
        <v>223238.52999999997</v>
      </c>
    </row>
    <row r="42" spans="2:12">
      <c r="B42" s="23" t="s">
        <v>38</v>
      </c>
      <c r="C42" s="25">
        <f t="shared" ref="C42:J42" si="4">SUM(C38:C41)</f>
        <v>295996.88</v>
      </c>
      <c r="D42" s="25">
        <f t="shared" si="4"/>
        <v>162491.06</v>
      </c>
      <c r="E42" s="25">
        <f t="shared" si="4"/>
        <v>30951.599999999999</v>
      </c>
      <c r="F42" s="25">
        <f t="shared" si="4"/>
        <v>0</v>
      </c>
      <c r="G42" s="25">
        <f t="shared" si="4"/>
        <v>0</v>
      </c>
      <c r="H42" s="25">
        <f t="shared" si="4"/>
        <v>41359.740000000005</v>
      </c>
      <c r="I42" s="25">
        <f t="shared" si="4"/>
        <v>0</v>
      </c>
      <c r="J42" s="25">
        <f t="shared" si="4"/>
        <v>121494.69</v>
      </c>
      <c r="K42" s="25">
        <f>SUM(K38:K41)</f>
        <v>0</v>
      </c>
      <c r="L42" s="25">
        <f>SUM(L38:L41)</f>
        <v>652293.97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2023-06-06T20:25:53Z</dcterms:modified>
</cp:coreProperties>
</file>