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8" Type="http://schemas.openxmlformats.org/officeDocument/2006/relationships/custom-properties" Target="docProps/custom.xml"/><Relationship Id="rId7" Type="http://schemas.openxmlformats.org/officeDocument/2006/relationships/extended-properties" Target="docProps/app.xml"/><Relationship Id="rId1" Type="http://schemas.openxmlformats.org/officeDocument/2006/relationships/officeDocument" Target="xl/workbook.xml"/><Relationship Id="rId6" Type="http://schemas.openxmlformats.org/package/2006/relationships/metadata/core-properties" Target="docProps/core.xml"/><Relationship Id="rId5"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3040" windowHeight="12360"/>
  </bookViews>
  <sheets>
    <sheet name="PAC 2024 - GERAL" sheetId="1" r:id="rId1"/>
    <sheet name="COISI" sheetId="5" r:id="rId2"/>
    <sheet name="DIGES" sheetId="4" r:id="rId3"/>
    <sheet name="SECBE" sheetId="6" r:id="rId4"/>
    <sheet name="SECGA" sheetId="7" r:id="rId5"/>
    <sheet name="SECGE" sheetId="8" r:id="rId6"/>
    <sheet name="SECGP" sheetId="9" r:id="rId7"/>
    <sheet name="SECIN" sheetId="10" r:id="rId8"/>
    <sheet name="resumo valores por unidade" sheetId="3" r:id="rId9"/>
    <sheet name="TADC 2024" sheetId="11" r:id="rId10"/>
  </sheets>
  <definedNames>
    <definedName name="_xlnm._FilterDatabase" localSheetId="1" hidden="1">COISI!$A$1:$AA$21</definedName>
    <definedName name="_xlnm._FilterDatabase" localSheetId="2" hidden="1">DIGES!$A$1:$AA$37</definedName>
    <definedName name="_xlnm._FilterDatabase" localSheetId="0" hidden="1">'PAC 2024 - GERAL'!$A$1:$AA$188</definedName>
    <definedName name="_xlnm._FilterDatabase" localSheetId="3" hidden="1">SECBE!$A$1:$AA$7</definedName>
    <definedName name="_xlnm._FilterDatabase" localSheetId="4" hidden="1">SECGA!$A$1:$AA$89</definedName>
    <definedName name="_xlnm._FilterDatabase" localSheetId="5" hidden="1">SECGE!$A$1:$AA$9</definedName>
    <definedName name="_xlnm._FilterDatabase" localSheetId="6" hidden="1">SECGP!$A$1:$AA$4</definedName>
    <definedName name="_xlnm._FilterDatabase" localSheetId="7" hidden="1">SECIN!$A$1:$AA$27</definedName>
    <definedName name="_xlnm._FilterDatabase" localSheetId="9" hidden="1">'TADC 2024'!$A$2:$AA$2</definedName>
  </definedNames>
  <calcPr calcId="124519" forceFullCalc="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9" i="11"/>
  <c r="I248"/>
  <c r="I247"/>
  <c r="I246"/>
  <c r="I245"/>
  <c r="I244"/>
  <c r="I243"/>
  <c r="I241"/>
  <c r="I240"/>
  <c r="I237"/>
  <c r="I235"/>
  <c r="I234"/>
  <c r="I233"/>
  <c r="I232"/>
  <c r="I231"/>
  <c r="I230"/>
  <c r="I229"/>
  <c r="I228"/>
  <c r="I227"/>
  <c r="I226"/>
  <c r="I225"/>
  <c r="I224"/>
  <c r="I223"/>
  <c r="I222"/>
  <c r="I220"/>
  <c r="I219"/>
  <c r="I218"/>
  <c r="I217"/>
  <c r="I216"/>
  <c r="I215"/>
  <c r="I214"/>
  <c r="I213"/>
  <c r="I212"/>
  <c r="I211"/>
  <c r="I210"/>
  <c r="I209"/>
  <c r="I208"/>
  <c r="I206"/>
  <c r="I204"/>
  <c r="I203"/>
  <c r="I202"/>
  <c r="I201"/>
  <c r="I200"/>
  <c r="I198"/>
  <c r="I197"/>
  <c r="I196"/>
  <c r="H190"/>
  <c r="I189"/>
  <c r="I188"/>
  <c r="I187"/>
  <c r="H182"/>
  <c r="I180"/>
  <c r="I179"/>
  <c r="I178"/>
  <c r="I177"/>
  <c r="I176"/>
  <c r="I175"/>
  <c r="I174"/>
  <c r="H169"/>
  <c r="I168"/>
  <c r="I167"/>
  <c r="I166"/>
  <c r="I165"/>
  <c r="I164"/>
  <c r="I163"/>
  <c r="I162"/>
  <c r="I161"/>
  <c r="I160"/>
  <c r="I159"/>
  <c r="I158"/>
  <c r="I157"/>
  <c r="I156"/>
  <c r="I155"/>
  <c r="I154"/>
  <c r="I153"/>
  <c r="I152"/>
  <c r="I151"/>
  <c r="I150"/>
  <c r="I149"/>
  <c r="I148"/>
  <c r="I147"/>
  <c r="I146"/>
  <c r="I145"/>
  <c r="I144"/>
  <c r="I143"/>
  <c r="I142"/>
  <c r="I141"/>
  <c r="I140"/>
  <c r="I139"/>
  <c r="I137"/>
  <c r="I136"/>
  <c r="I135"/>
  <c r="I134"/>
  <c r="I133"/>
  <c r="I132"/>
  <c r="I131"/>
  <c r="I129"/>
  <c r="I128"/>
  <c r="I127"/>
  <c r="I126"/>
  <c r="I125"/>
  <c r="I123"/>
  <c r="I122"/>
  <c r="I121"/>
  <c r="I120"/>
  <c r="I117"/>
  <c r="I116"/>
  <c r="I109"/>
  <c r="I108"/>
  <c r="I103"/>
  <c r="I102"/>
  <c r="I101"/>
  <c r="I100"/>
  <c r="I98"/>
  <c r="I96"/>
  <c r="I95"/>
  <c r="I94"/>
  <c r="I93"/>
  <c r="I92"/>
  <c r="I91"/>
  <c r="I90"/>
  <c r="I89"/>
  <c r="I88"/>
  <c r="I87"/>
  <c r="I86"/>
  <c r="I85"/>
  <c r="I84"/>
  <c r="I82"/>
  <c r="I81"/>
  <c r="H76"/>
  <c r="I75"/>
  <c r="I74"/>
  <c r="I73"/>
  <c r="I72"/>
  <c r="I71"/>
  <c r="I70"/>
  <c r="H65"/>
  <c r="I64"/>
  <c r="I63"/>
  <c r="I62"/>
  <c r="I61"/>
  <c r="I60"/>
  <c r="I59"/>
  <c r="I58"/>
  <c r="I57"/>
  <c r="I56"/>
  <c r="I55"/>
  <c r="I53"/>
  <c r="I52"/>
  <c r="I51"/>
  <c r="I49"/>
  <c r="I48"/>
  <c r="I47"/>
  <c r="I46"/>
  <c r="I45"/>
  <c r="I44"/>
  <c r="I43"/>
  <c r="I42"/>
  <c r="I41"/>
  <c r="I40"/>
  <c r="I38"/>
  <c r="I37"/>
  <c r="I36"/>
  <c r="I35"/>
  <c r="I34"/>
  <c r="I33"/>
  <c r="I32"/>
  <c r="I30"/>
  <c r="I29"/>
  <c r="H24"/>
  <c r="I23"/>
  <c r="I22"/>
  <c r="I21"/>
  <c r="I20"/>
  <c r="I19"/>
  <c r="I18"/>
  <c r="I17"/>
  <c r="I16"/>
  <c r="I12"/>
  <c r="I10"/>
  <c r="I9"/>
  <c r="I8"/>
  <c r="I7"/>
  <c r="I6"/>
  <c r="I5"/>
  <c r="I4"/>
  <c r="I190" l="1"/>
  <c r="I76"/>
  <c r="I182"/>
  <c r="I249"/>
  <c r="I65"/>
  <c r="I24"/>
  <c r="I169"/>
  <c r="E7" i="3" l="1"/>
  <c r="G7" s="1"/>
  <c r="C7" s="1"/>
  <c r="E23"/>
  <c r="G23" s="1"/>
  <c r="C23" s="1"/>
  <c r="E13" l="1"/>
  <c r="G13" s="1"/>
  <c r="C13" s="1"/>
  <c r="E27"/>
  <c r="G27" s="1"/>
  <c r="C27" s="1"/>
  <c r="E25" l="1"/>
  <c r="G25" s="1"/>
  <c r="C25" s="1"/>
  <c r="E26"/>
  <c r="G26" s="1"/>
  <c r="C26" s="1"/>
  <c r="E24" l="1"/>
  <c r="G24" s="1"/>
  <c r="C24" s="1"/>
  <c r="E21"/>
  <c r="G21" s="1"/>
  <c r="C21" s="1"/>
  <c r="E20"/>
  <c r="G20" s="1"/>
  <c r="C20" s="1"/>
  <c r="E19"/>
  <c r="G19" s="1"/>
  <c r="C19" s="1"/>
  <c r="E16"/>
  <c r="G16" s="1"/>
  <c r="C16" s="1"/>
  <c r="E10"/>
  <c r="G10" s="1"/>
  <c r="C10" s="1"/>
  <c r="E9"/>
  <c r="G9" s="1"/>
  <c r="C9" s="1"/>
  <c r="E2"/>
  <c r="D19" l="1"/>
  <c r="E5"/>
  <c r="G5" s="1"/>
  <c r="C5" s="1"/>
  <c r="E22"/>
  <c r="G22" s="1"/>
  <c r="C22" s="1"/>
  <c r="D22" s="1"/>
  <c r="E18"/>
  <c r="G18" s="1"/>
  <c r="C18" s="1"/>
  <c r="E14"/>
  <c r="G14" s="1"/>
  <c r="C14" s="1"/>
  <c r="E4"/>
  <c r="G4" s="1"/>
  <c r="C4" s="1"/>
  <c r="E6"/>
  <c r="G6" s="1"/>
  <c r="C6" s="1"/>
  <c r="E11"/>
  <c r="G11" s="1"/>
  <c r="C11" s="1"/>
  <c r="D11" s="1"/>
  <c r="E3"/>
  <c r="G3" s="1"/>
  <c r="C3" s="1"/>
  <c r="E8"/>
  <c r="G8" s="1"/>
  <c r="C8" s="1"/>
  <c r="E17"/>
  <c r="G17" s="1"/>
  <c r="C17" s="1"/>
  <c r="G2"/>
  <c r="C2" s="1"/>
  <c r="D2" s="1"/>
  <c r="E12"/>
  <c r="G12" s="1"/>
  <c r="C12" s="1"/>
  <c r="E15"/>
  <c r="G15" s="1"/>
  <c r="C15" s="1"/>
  <c r="D16" l="1"/>
  <c r="D12"/>
  <c r="D3"/>
  <c r="D28" l="1"/>
</calcChain>
</file>

<file path=xl/sharedStrings.xml><?xml version="1.0" encoding="utf-8"?>
<sst xmlns="http://schemas.openxmlformats.org/spreadsheetml/2006/main" count="15696" uniqueCount="1839">
  <si>
    <t>Unidade Superior</t>
  </si>
  <si>
    <t>Unidade Requisitante</t>
  </si>
  <si>
    <t>ID</t>
  </si>
  <si>
    <t>Número do processo</t>
  </si>
  <si>
    <t>Classificação</t>
  </si>
  <si>
    <t>Descrição do objeto</t>
  </si>
  <si>
    <t>Justificativa da contratação</t>
  </si>
  <si>
    <t>Riscos da não contratação</t>
  </si>
  <si>
    <t>Itens</t>
  </si>
  <si>
    <t>Data inicial entrega bens/serviços</t>
  </si>
  <si>
    <t>Valor total estimado da contratação</t>
  </si>
  <si>
    <t xml:space="preserve"> Valor aprovado pelo CGR-Contrat para o PAC 2024</t>
  </si>
  <si>
    <t>Deliberação do CGR-Contrat</t>
  </si>
  <si>
    <t>Justificativa do CGR-Contrat</t>
  </si>
  <si>
    <t>Prioridade da contratação</t>
  </si>
  <si>
    <t>Depende de outra contratação</t>
  </si>
  <si>
    <t>Alinhamento estratégico</t>
  </si>
  <si>
    <t>Critérios de sustentabilidade</t>
  </si>
  <si>
    <t>Forma prevista para a contratação</t>
  </si>
  <si>
    <t>Intenção IRP</t>
  </si>
  <si>
    <t>Compra compartilhada</t>
  </si>
  <si>
    <t>Contratação nova ou prorrogação</t>
  </si>
  <si>
    <t>Número do processo (prorrogação)</t>
  </si>
  <si>
    <t>Número do contrato</t>
  </si>
  <si>
    <t>Periodicidade do pagamento</t>
  </si>
  <si>
    <t>Quantidade parcelas</t>
  </si>
  <si>
    <t>Observação</t>
  </si>
  <si>
    <t xml:space="preserve">COISI </t>
  </si>
  <si>
    <t>COISI</t>
  </si>
  <si>
    <t>TRF1_COISI_0001_2024</t>
  </si>
  <si>
    <t>0022269-55.2022.4.01.8000</t>
  </si>
  <si>
    <t>Serviços - Serviços prestados de forma contínua</t>
  </si>
  <si>
    <t>Manutenção corretiva e preventiva, com fornecimento de peças, sob demanda, para scanners de raios X instalados neste Tribunal.</t>
  </si>
  <si>
    <t>Garantir a manutenção da integridade física das pessoas (autoridades, servidores, prestadores de serviços, estagiários e público em geral)</t>
  </si>
  <si>
    <t>Se algum equipamento ficar inoperante haverá a interrupção, na(s) portaria(s), da inspeção, através dos scanners, de bolsas, malas, maletas e outros volumes trazidos ao interior do TRF1</t>
  </si>
  <si>
    <t>Ordem: 1
Descrição: Serviço de manutenção preventiva em scanners de raios-X, da marca Smiths Heimann, modelo HI SCAN 5030 SI, com serviços de substituição de peças.
Quantidade: 4
Unidade de medida: Serviço
Valor: 7.215,04
Total: 28.860,16
RDOs:
4498024
Ordem: 2
Descrição: Serviço de manutenção corretiva em scanners de raios-X, da marca Smiths Heimann, modelo HI SCAN 5030 SI, com serviços de substituição de peças.
Quantidade: 4
Unidade de medida: Serviço
Valor: 4.141,76
Total: 16.567,04
RDOs:
4498024
Ordem: 3
Descrição: Consumo estimado de peças para os scanners de raios-X, da marca Smiths Heimann, modelos HI SCAN 5030 SI.
Quantidade: 1
Unidade de medida: Unidade
Valor: 53.295,20
Total: 53.295,20
RDOs:
4495924</t>
  </si>
  <si>
    <t>Aprovada</t>
  </si>
  <si>
    <t>Decisão conforme reunião deliberativa do CGR-Contrat ocorrida em 21/07/2023.</t>
  </si>
  <si>
    <t>3 - médio (quando a impossibilidade de contratação provoca atraso de processo crítico ou estratégico)</t>
  </si>
  <si>
    <t>Não</t>
  </si>
  <si>
    <t>Objetivo: Sem objetivo estratégico vinculado
Macrodesafio: Fortalecimento da segurança e proteção institucional
Plano: PLANEST 2021-2026 - Plano Estratégico da Justiça Federal da 1ª Região</t>
  </si>
  <si>
    <t>-</t>
  </si>
  <si>
    <t>Prorrogação</t>
  </si>
  <si>
    <t>Pagamento parcelado</t>
  </si>
  <si>
    <t>Fornecimento de peça sob demanda</t>
  </si>
  <si>
    <t>TRF1_COISI_0002_2024</t>
  </si>
  <si>
    <t>0009330-09.2023.4.01.8000</t>
  </si>
  <si>
    <t>Compras - Bens e serviços</t>
  </si>
  <si>
    <t>Manutenção de chaves e fechaduras existentes nas dependências deste Tribunal.</t>
  </si>
  <si>
    <t>Os acessos aos locais onde funcionam os setores, as salas de sessões, os auditórios, os refeitórios, os vestiários, os banheiros e etc., se dão através de portas. As respectivas chaves e fechaduras que abrem e fecham as citadas portas precisam de manutenções para que continuem funcionando a contento. A devida manutenção, de chaves e fechaduras, é fundamental para o trabalho da segurança institucional, para a continuidade do serviço jurisdicional oferecido por esta Corte e para que magistrados e servidores tenham condições adequadas para o pleno exercício de suas atribuições.</t>
  </si>
  <si>
    <t>Alguns impactos negativos que podem ocorrer à Administração em caso da não contratação de empresa de chaveiro. Ocorrências como, por exemplo, a quebra de chaves que dão acessos a espaços como as salas de sessões de julgamentos, o Plenário, as salas de gabinetes de Desembargadores, os depósitos de processos administrativos e judiciais e etc. Os citados acontecimentos afetam os processos de trabalhos (com impactos negativos na produtividade) e a realização de tarefas rotineiras. Situações desse tipo prejudicam os projetos institucionais e a missão institucional deste Tribunal que é garantir à sociedade uma prestação jurisdicional acessível, rápida e efetiva.</t>
  </si>
  <si>
    <t>Ordem: 1
Descrição: Manutenção de chaves e fechaduras
Quantidade: 1
Unidade de medida: Serviço
Valor: 7.000,00
Total: 7.000,00
RDOs:
4512324
Ordem: 2
Descrição: Chaveiro - Material de consumo
Quantidade: 1
Unidade de medida: Unidade
Valor: 15.000,00
Total: 15.000,00
RDOs:
4674724</t>
  </si>
  <si>
    <t>Dispensa</t>
  </si>
  <si>
    <t>Nova contratação</t>
  </si>
  <si>
    <t>Pagamento por demanda</t>
  </si>
  <si>
    <t>TRF1_COISI_0003_2024</t>
  </si>
  <si>
    <t>0006653-16.2017.4.01.8000</t>
  </si>
  <si>
    <t>Sistema de controle de acesso de pessoas (composto por catracas e software controlador) do TRF1.</t>
  </si>
  <si>
    <t>A solução almejada visa garantir o perfeito funcionamento do citado sistema de controle de acesso permitindo o uso das catracas e o uso do software de acesso, livres de interrupções e quaisquer outras anomalias propiciando maior segurança e auxiliando a segurança organizacional no controle e na identificação de todas as pessoas que entram e saem dos edifícios deste Tribunal.</t>
  </si>
  <si>
    <t>falta de registro dos acessos ao TRF1ªR</t>
  </si>
  <si>
    <t>Ordem: 2
Descrição: Fornecimento de peças, acessórios e componentes para o sistema de controle de acesso (catracas e software), que ocorrerão sob demanda.
Quantidade: 1
Unidade de medida: Unidade
Valor: 65.000,00
Total: 65.000,00
RDOs:
4596724
Ordem: 1
Descrição: Serviço de manutenção preventiva e corretiva: Catraca e software de controle de acesso.
Quantidade: 12
Unidade de medida: Serviço
Valor: 5.416,67
Total: 65.000,04
RDOs:
4515524
Ordem: 3
Descrição: Licença de software
Quantidade: 1
Unidade de medida: Unidade
Valor: 2.000,00
Total: 2.000,00
RDOs:
4646524</t>
  </si>
  <si>
    <t>37/2020</t>
  </si>
  <si>
    <t>TRF1_COISI_0004_2024</t>
  </si>
  <si>
    <t>0046837-38.2022.4.01.8000</t>
  </si>
  <si>
    <t>Vigilância para as edificações do TRF1</t>
  </si>
  <si>
    <t>Esta contratação visa assegurar a necessária continuidade das atividades rotineiras envolvendo o atendimento do publico externo e interno, com a finalidade de garantir incolumidade física das pessoas (autoridades, servidores, prestadores, estagiários e do publico em geral) e a integridade do patrimônio publico (instalações, equipamentos e acervos), nas unidades que integram o Tribunal Regional Federal da 1ª Região, distribuídas nos diversos edifícios e serão executados ininterruptamente, de modo ostensivo e preventivo para guarda e proteção dos bens móveis e imóveis, de fiscalização, triagem, controle de acesso de pessoas, veículos e materiais, operação de sistemas de segurança, e rondas nas áreas externas e adjacentes.</t>
  </si>
  <si>
    <t>Riscos à segurança dos servidores, terceirizados e usuários das instalações do TRF1 em decorrência de um ambiente desorganizado.</t>
  </si>
  <si>
    <t>Ordem: 1
Descrição: Vigilância Desarmada - Principal
Quantidade: 1
Unidade de medida: Serviço
Valor: 6.222.382,32
Total: 6.222.382,32
RDOs:
4571024
Ordem: 2
Descrição: Vigilância desarmada - Obra
Quantidade: 1
Unidade de medida: Serviço
Valor: 922.635,60
Total: 922.635,60
RDOs:
4353624</t>
  </si>
  <si>
    <t>4 - alto (quando a impossibilidade de contratação provoca interrupção de processo crítico ou estratégico)</t>
  </si>
  <si>
    <t>Objetivo: Sem objetivo estratégico vinculado
Macrodesafio: Fortalecimento da segurança e proteção institucional
Plano: PLANEST 2021-2026 - Plano Estratégico da Justiça Federal da 1ª Região
Objetivo: Racionalizar os gastos com serviços de vigilância
Macrodesafio: Vigilância
Plano: PLS-TRF1 2021-2026</t>
  </si>
  <si>
    <t>0053/2022</t>
  </si>
  <si>
    <t>TRF1_COISI_0005_2024</t>
  </si>
  <si>
    <t>0009333-61.2023.4.01.8000</t>
  </si>
  <si>
    <t>Compras - Bens de consumo</t>
  </si>
  <si>
    <t>Aquisição de cordões, rolorclip e porta credencial</t>
  </si>
  <si>
    <t>Utilização de crachás de identificação</t>
  </si>
  <si>
    <t>Falta de identificação de servidores, prestadores de serviços e estágiarios</t>
  </si>
  <si>
    <t>Ordem: 1
Descrição: Cordoes de nylon para crachá
Quantidade: 4000
Unidade de medida: Unidade
Valor: 3,00
Total: 12.000,00
RDOs:
4686824
Ordem: 2
Descrição: Porta crachá retratil
Quantidade: 2000
Unidade de medida: Unidade
Valor: 3,00
Total: 6.000,00
RDOs:
4686824</t>
  </si>
  <si>
    <t>Demanda aprovada conforme manifestação Coisi 18895847 c/c Ata da 8ª Reunião do CGR-Contrat 18633399. Limite global atualmente disponível para material de consumo no âmbito da Coisi: R$ 125.946,45. Demandas contempladas no limite definido: TRF1_COISI_0005_2024, TRF1_COISI_0013_2024 e TRF1_COISI_0017_2024.</t>
  </si>
  <si>
    <t>Pagamento único</t>
  </si>
  <si>
    <t>TRF1_COISI_0006_2024</t>
  </si>
  <si>
    <t>0048557-40.2022.4.01.8000</t>
  </si>
  <si>
    <t>Brigada de incêndio (serviços continuados de prevenção e combate a incêndio por meio de bombeiro civil e materiais de uso coletivo - EPIs).</t>
  </si>
  <si>
    <t>Esta contratação visa assegurar a necessária continuidade das atividades serviços continuados de prevenção e combate a incêndio por meio de bombeiro civil, com fornecimento de equipamentos sob demanda.</t>
  </si>
  <si>
    <t>Risco de aplicação de sanções administrativas cabíveis previstas nas legislações de cada Estado e do Distrito Federal, incluindo penalidades.</t>
  </si>
  <si>
    <t>Ordem: 1
Descrição: Brigada de Incêndio
Quantidade: 1
Unidade de medida: Serviço
Valor: 2.407.819,44
Total: 2.407.819,44
RDOs:
4369024
Ordem: 2
Descrição: Material de uso coletivo - EPI
Quantidade: 22
Unidade de medida: Unidade
Valor: 770,66
Total: 16.954,52
RDOs:
4740724</t>
  </si>
  <si>
    <t>Objetivo: Fortalecer o clima organizacional e promover o bem-estar de todos
Macrodesafio: Fortalecimento da segurança e proteção institucional
Plano: PLANEST 2021-2026 - Plano Estratégico da Justiça Federal da 1ª Região</t>
  </si>
  <si>
    <t>57/2022</t>
  </si>
  <si>
    <t>TRF1_COISI_0007_2024</t>
  </si>
  <si>
    <t>0008569-12.2022.4.01.8000</t>
  </si>
  <si>
    <t>Recarga extintores - Serviços comuns</t>
  </si>
  <si>
    <t>Recarga de extintores</t>
  </si>
  <si>
    <t>Visa prover a recarga anual e teste hidrostático dos extintores de incêndio,</t>
  </si>
  <si>
    <t>Comprometimento do patrimônio e do corpo funcional do TRF1. - Notificação e multa pelo CBMDF em caso de visita inopinada.</t>
  </si>
  <si>
    <t>Ordem: 1
Descrição: Recarga de extintores
Quantidade: 1
Unidade de medida: Serviço
Valor: 25.675,00
Total: 25.675,00
RDOs:
4655724</t>
  </si>
  <si>
    <t>Sim - O Selo de Identificação da Conformidade dos serviços de inspeção técnica e manutenção de extintor de incêndio deve ser aposto, de forma visível e legível, nos extintores de incêndio que passarem por serviços de manutenção de segundo e terceiro níveis, devidamente perfurado no mês e ano que o extintor passou pelo serviço contendo as inscrições: a logomarca do Inmetro; o número de série do selo; a identificação da empresa que realizou a manutenção; a data da realização da manutenção.</t>
  </si>
  <si>
    <t>Pregão eletrônico (com registro de preço)</t>
  </si>
  <si>
    <t>TRF1_COISI_0008_2024</t>
  </si>
  <si>
    <t>0014049-73.2019.4.01.8000</t>
  </si>
  <si>
    <t>Aquisição de uniformes táticos operacionais para os Agentes de Segurança Judiciária do TRF1</t>
  </si>
  <si>
    <t>A contratação é necessária para a adequação ao novo padrão de identificação visual estabelecido pela Resolução CNJ 379, de 15 de março de 2021 (12747064), que dispõe sobre o uso e fornecimento de uniformes e acessórios de identificação visual para os(as) inspetores(as) e para os(as) agentes da Polícia Judicial do Poder Judiciário.</t>
  </si>
  <si>
    <t>Prejuízo às atividades de segurança de pessoas e patrimonial realizadas pelos agentes da Polícia Judicial do TRF1.</t>
  </si>
  <si>
    <t>Ordem: 1
Descrição: Uniforme dos agentes
Quantidade: 1
Unidade de medida: Unidade
Valor: 70.000,00
Total: 70.000,00
RDOs:
4678624</t>
  </si>
  <si>
    <t>Não aprovada</t>
  </si>
  <si>
    <t>Demanda não aprovada no PAC 2024 em razão de indisponibilidade orçamentária (conforme manifestação Coisi 18895847 c/c Ata da 8ª Reunião do CGR-Contrat 18633399). Limite global atualmente disponível para material de consumo no âmbito da Coisi: R$ 125.946,45. Demandas contempladas no limite definido: TRF1_COISI_0005_2024, TRF1_COISI_0013_2024 e TRF1_COISI_0017_2024.</t>
  </si>
  <si>
    <t>Sim - Não encontrado critérios de sustentabilidade para este item conforme Manual de Sustentabilidade nas compras e contratações do CJF,</t>
  </si>
  <si>
    <t>Pregão eletrônico (sem registro de preço)</t>
  </si>
  <si>
    <t>TRF1_COISI_0009_2024</t>
  </si>
  <si>
    <t>0010878-69.2023.4.01.8000</t>
  </si>
  <si>
    <t>Detectores de metais - Bens e serviços</t>
  </si>
  <si>
    <t>Aquisição de scanner de raio X</t>
  </si>
  <si>
    <t>A solução almejada visa garantir a inspeção de quaisquer volumes, por equipamentos de raios X, sem que haja constrangimento aos seus portadores, permite identificar instrumentos que apresentam riscos para o TRF tais como armas e explosivos e impede a retirada de materiais como peças de computadores, laptops e outros sem o conhecimento das Unidades responsáveis.</t>
  </si>
  <si>
    <t>Riscos à segurança dos servidores, terceirizados e usuários das instalações do TRF1 em decorrência de entrada de equipamentos que apresentem risco a instituição.</t>
  </si>
  <si>
    <t>Ordem: 1
Descrição: Aquisição de scanner de raio X
Quantidade: 4
Unidade de medida: Unidade
Valor: 250.000,00
Total: 1.000.000,00
RDOs:
4674424</t>
  </si>
  <si>
    <t>Deliberação do CGR-Contrat em 26/10/2023: APROVADA, com grau de PRIORIDADE 1 (Atenção: as demandas com grau de prioridade definido deverão ter os artefatos de planejamento elaborados normalmente. Após a elaboração e aprovação dos artefatos, a unidade requisitante deverá verificar junto à Secor a existência de recurso orçamentário para então dar início à fase externa da contratação).</t>
  </si>
  <si>
    <t>Sim - Racionalizar o consumo de energia (especialmente elétrica) e adotar medidas para evitar o desperdício de água tratada.</t>
  </si>
  <si>
    <t>TRF1_COISI_0010_2024</t>
  </si>
  <si>
    <t>0011747-32.2023.4.01.8000</t>
  </si>
  <si>
    <t>Compras - Bens permanentes</t>
  </si>
  <si>
    <t>Aquisição de simulador de tiros</t>
  </si>
  <si>
    <t>Instruir e aprimorar treinamento dos agentes de polícia judicial e magistrados.</t>
  </si>
  <si>
    <t>Ordem: 1
Descrição: Aquisição de simulador de tiros
Quantidade: 1
Unidade de medida: Unidade
Valor: 600.000,00
Total: 600.000,00
RDOs:
4674424</t>
  </si>
  <si>
    <t>Demanda não aprovada no PAC 2024 em razão de indisponibilidade orçamentária (conforme manifestação Coisi 18895847 c/c Ata da 8ª Reunião do CGR-Contrat 18633399).</t>
  </si>
  <si>
    <t>Objetivo: Sem objetivo estratégico vinculado
Macrodesafio: Aperfeiçoamento da gestão de pessoas
Plano: PLANEST 2021-2026 - Plano Estratégico da Justiça Federal da 1ª Região
Objetivo: Sem objetivo estratégico vinculado
Macrodesafio: Fortalecimento da segurança e proteção institucional
Plano: PLANEST 2021-2026 - Plano Estratégico da Justiça Federal da 1ª Região</t>
  </si>
  <si>
    <t>Sim - Racionalizar o consumo de energia elétrica.</t>
  </si>
  <si>
    <t>TRF1_COISI_0011_2024</t>
  </si>
  <si>
    <t>0011746-47.2023.4.01.8000</t>
  </si>
  <si>
    <t>Aquisição de escudo anti-tumulto</t>
  </si>
  <si>
    <t>Adquirir Equipamentos de Proteção Individual – EPIs – indispensáveis às ações do GES, visando aumentar o desempenho operacional e proteção nas ações de controle de distúrbios e no combate à criminalidade. Instruir e aprimorar treinamento dos agentes de polícia. Nas ações de operações especiais, o policial se depara com ocorrências de alta periculosidade, onde há grande risco a vida.</t>
  </si>
  <si>
    <t>Ordem: 1
Descrição: Aquisição de escudo anti-tumulto
Quantidade: 22
Unidade de medida: Unidade
Valor: 1.600,00
Total: 35.200,00
RDOs:
4674424</t>
  </si>
  <si>
    <t>Sim - acondicionamento de produtos preferencialmente em embalagem individual adequada, com o menor volume possível e que utilize materiais recicláveis, de forma a garantir a máxima proteção durante o transporte e armazenamento</t>
  </si>
  <si>
    <t>TRF1_COISI_0012_2024</t>
  </si>
  <si>
    <t>0011745-62.2023.4.01.8000</t>
  </si>
  <si>
    <t>Aquisição de capacete anti-tumulto</t>
  </si>
  <si>
    <t>Adquirir Equipamentos de Proteção Individual – EPIs – indispensáveis às ações do GES, visando aumentar o desempenho operacional e proteção nas ações de controle de distúrbios e no combate à Criminalidadeinstruir e aprimorar treinamento dos agentes de polícia. As ações de operações especiais, o policial se depara com ocorrências de alta periculosidade, onde há grande risco a vida.</t>
  </si>
  <si>
    <t>Ordem: 1
Descrição: Aquisição de capacete anti-tumulto
Quantidade: 22
Unidade de medida: Unidade
Valor: 760,00
Total: 16.720,00
RDOs:
4674424</t>
  </si>
  <si>
    <t>TRF1_COISI_0013_2024</t>
  </si>
  <si>
    <t>0011744-77.2023.4.01.8000</t>
  </si>
  <si>
    <t>Aquisição de spray defensivo</t>
  </si>
  <si>
    <t>Aumentar o desempenho operacional e proteção nas ações de controle de distúrbios e no combate à criminalidade. Instruir e aprimorar treinamento dos agentes de polícia.</t>
  </si>
  <si>
    <t>Ordem: 1
Descrição: Aquisição de spray defensivo
Quantidade: 22
Unidade de medida: Unidade
Valor: 134,80
Total: 2.965,60
RDOs:
4678624</t>
  </si>
  <si>
    <t>Demanda aprovada conforme manifestação Coisi 18895847 c/c Ata da 8ª Reunião do CGR-Contrat 18633399. Limite global atualmente disponível para material de consumo no âmbito da Coisi: R$ 125.946,45. Demandas contempladas no limite acima definido: TRF1_COISI_0005_2024, TRF1_COISI_0013_2024 e TRF1_COISI_0017_2024.</t>
  </si>
  <si>
    <t>Sim - acondicionamento de produtos preferencialmente em embalagem individual adequada, com o menor volume possível e que utilize materiais recicláveis, de forma a garantir a máxima proteção durante o transporte e armazenamento.</t>
  </si>
  <si>
    <t>TRF1_COISI_0014_2024</t>
  </si>
  <si>
    <t>0011743-92.2023.4.01.8000</t>
  </si>
  <si>
    <t>Aquisição de equipamento DEA - Desfibrilador Externo Automático</t>
  </si>
  <si>
    <t>Minimizar sequelas, propiciar alívio do sofrimento e preservação da vida. O DEA foi concebido para ser utilizado principalmente em situações de emergência onde os operadores não são treinados no suporte de vida avançado. O equipamento tem grande margem de segurança em sua utilização.</t>
  </si>
  <si>
    <t>Impossibilidade e atraso de atendimento em vítima de PCR.</t>
  </si>
  <si>
    <t>Ordem: 1
Descrição: Aquisição de desfibrilador externo automático
Quantidade: 2
Unidade de medida: Unidade
Valor: 14.333,31
Total: 28.666,62
RDOs:
4674424</t>
  </si>
  <si>
    <t>TRF1_COISI_0015_2024</t>
  </si>
  <si>
    <t>0011742-10.2023.4.01.8000</t>
  </si>
  <si>
    <t>Aquisição de manequim simulador de RCP - Ressuscitação Cardiopulmonar</t>
  </si>
  <si>
    <t>Instruir e aprimorar treinamento RCP para os agentes de polícia e dos brigadistas voluntários da edificação.</t>
  </si>
  <si>
    <t>Inabilidade de realizar atendimento em vítima de PCR.</t>
  </si>
  <si>
    <t>Ordem: 1
Descrição: Aquisição de manequim simulador de RCP - Ressuscitação Cardiopulmonar
Quantidade: 2
Unidade de medida: Unidade
Valor: 2.489,00
Total: 4.978,00
RDOs:
4674424</t>
  </si>
  <si>
    <t>TRF1_COISI_0016_2024</t>
  </si>
  <si>
    <t>0011741-25.2023.4.01.8000</t>
  </si>
  <si>
    <t>Aquisição de arma de incapacitação neuromuscular (Taser X2), cartuchos, baterias e coldres para uso da equipe de Polícia Judicial</t>
  </si>
  <si>
    <t>A aquisição visa otimizar e aperfeiçoar o serviço de segurança na consecução do policiamento institucional, tais como: segurança em audiências, rondas prediais, rondas externas, segurança nos tribunais do júri e acompanhamento de magistrados em situações diversas.</t>
  </si>
  <si>
    <t>Prejuízo às atividades de segurança de pessoas e patrimonial realizadas pelos agentes da Polícia Judicial do TRF1. Os equipamentos hoje em uso para esta finalidade já cumpriram seu ciclo de vida útil, sendo necessária a aquisição de novos equipamentos para a garantia do funcionamento adequado.</t>
  </si>
  <si>
    <t>Ordem: 1
Descrição: Aquisição de arma de incapacitação neuromuscular (Taser X2), cartuchos, baterias e coldres para uso da equipe de Polícia Judicial
Quantidade: 22
Unidade de medida: Unidade
Valor: 18.780,59
Total: 413.172,98
RDOs:
4674424</t>
  </si>
  <si>
    <t>TRF1_COISI_0017_2024</t>
  </si>
  <si>
    <t>0011762-98.2023.4.01.8000</t>
  </si>
  <si>
    <t>Aquisição de munição CBC 9mm CHOG 124gr de treinamento</t>
  </si>
  <si>
    <t>Ordem: 1
Descrição: Aquisição de munição CBC 9mm CHOG 124gr de treinamento
Quantidade: 400
Unidade de medida: Caixa
Valor: 260,00
Total: 104.000,00
RDOs:
4678624</t>
  </si>
  <si>
    <t>TRF1_COISI_0018_2024</t>
  </si>
  <si>
    <t>0012619-47.2023.4.01.8000</t>
  </si>
  <si>
    <t>Portais detectores (manutenção preventiva, corretiva e fornecimento de peças)</t>
  </si>
  <si>
    <t>Ordem: 1
Descrição: Manutenção corretiva e preventiva para portais detectores de metais instalados neste Tribunal.
Quantidade: 1
Unidade de medida: Serviço
Valor: 25.000,00
Total: 25.000,00
RDOs:
Ordem: 2
Descrição: Fornecimento de peças, sob demanda, para portais detectores de metais instalados neste Tribunal.
Quantidade: 1
Unidade de medida: Unidade
Valor: 25.000,00
Total: 25.000,00
RDOs:</t>
  </si>
  <si>
    <t>TRF1_COISI_0019_2024</t>
  </si>
  <si>
    <t>0007098-58.2022.4.01.8000</t>
  </si>
  <si>
    <t>Aquisição de ferramenta tecnológica para uso exclusivo do setor de inteligência deste Tribunal, com o intuito de estruturar o sistema de inteligência criado pela Resolução Presi 11831838/20, bem como atender à recomendação do CJF, contida no Ofício n. 0284378/CJF (14635163) para o monitoramento das redes sociais.</t>
  </si>
  <si>
    <t>Identificar, avaliar e acompanhar ameaças reais ou potenciais aos ativos da Justiça Federal da 1ª Região, orientadas para a produção e salvaguarda de conhecimentos necessários ao processo decisório no âmbito da segurança institucional.</t>
  </si>
  <si>
    <t>Risco ao pleno desenvolvimento de medidas de proteção no âmbito da Justiça Federal da 1ª Região de 1º e 2º graus, mormente voltadas à preservação da segurança operacional e das atividades de inteligência voltadas ao sistema de segurança institucional.</t>
  </si>
  <si>
    <t>Ordem: 1
Descrição: Software de Inteligência
Quantidade: 1
Unidade de medida: Unidade
Valor: 350.000,00
Total: 350.000,00
RDOs:
9999999</t>
  </si>
  <si>
    <t>Objetivo: Aprimorar a estrutura organizacional da área administrativa
Macrodesafio: Fortalecimento da segurança e proteção institucional
Plano: PLANEST 2021-2026 - Plano Estratégico da Justiça Federal da 1ª Região</t>
  </si>
  <si>
    <t>.</t>
  </si>
  <si>
    <t>TRF1_COISI_0020_2024</t>
  </si>
  <si>
    <t>0032180-57.2023.4.01.8000</t>
  </si>
  <si>
    <t>CFTV - Bens e serviços</t>
  </si>
  <si>
    <t>Aquisição de equipamentos para a implementação/ampliação/modernização do Circuito Fechado de Televisão CFTV das edificações do Tribunal Regional Federal 1ª Região.</t>
  </si>
  <si>
    <t>Foi observado que o CFTV do TRF1 encontra-se defasado, possui alta quantidade de equipamentos obsoletos, áreas sem monitoramento necessário e os gravadores não possuem capacidade para armazenamento de imagens.</t>
  </si>
  <si>
    <t>Risco ao pleno desenvolvimento de medidas de proteção no âmbito da Justiça Federal da 1ª Região de 1º e 2º graus, mormente voltadas à preservação da segurança operacional e das atividades de inteligência voltadas ao sistema de segurança institucional</t>
  </si>
  <si>
    <t>Ordem: 1
Descrição: SWITCH 24 PORTAS ATIVADAS POE+/POE 10/100/1000 MAIS DUAS PORTAS DE COBRE 10GBASE T E DUAS PORTAS SFP+ PARA CONEXÕES DE FIBRA SFP+/SFP. POTÊNCIA PARA POE DE 370 WATTS, DEMAIS CARACTERÍSTICAS DE ACORDO COM AS ESPECIFICAÇÕES CONSTANTES DO ANEXO I. MARCA/MODELO: HP/ JG962A.
Quantidade: 18
Unidade de medida: Unidade
Valor: 8.400,00
Total: 151.200,00
RDOs:
9999999
Ordem: 2
Descrição: TRANSCEPTOR CONVERSOR CABO FIBRA ÓTICA, MARCA/MODELO: HP/ HP X132 10G SFP.
Quantidade: 5
Unidade de medida: Unidade
Valor: 1.445,00
Total: 7.225,00
RDOs:
9999999
Ordem: 3
Descrição: PLACA DE REDE DUAL 10GB RJ45 PCI EXPRESS,MARCA/MODELO: HP/HP 530T
Quantidade: 2
Unidade de medida: Unidade
Valor: 3.287,50
Total: 6.575,00
RDOs:
9999999</t>
  </si>
  <si>
    <t xml:space="preserve">DIGES </t>
  </si>
  <si>
    <t>ASCOM</t>
  </si>
  <si>
    <t>TRF1_ASCOM_0001_2024</t>
  </si>
  <si>
    <t>0009908-69.2023.4.01.8000</t>
  </si>
  <si>
    <t>Contratação de serviço de inserção de legenda oculta em mídias contendo programa produzido pela Assessoria de Comunicação Social do TRF1 visando assegurar acessibilidade dos produtos comunicacionais às pessoas com deficiência e também, atender a exigência da TV Justiça.</t>
  </si>
  <si>
    <t>Além do impositivo legal, de acordo com a Política de Acessibilidade do Tribunal, deve-se assegurar às pessoas com deficiência o acesso à informação com autonomia, sendo necessário, para isso, a adaptação dos produtos comunicacionais do Tribunal quanto a manifestações públicas (propagandas, redes sociais, vídeos e fotos), já que nas legendas automáticas geradas por algoritmos podem ocorrer divergências entre texto e áudio que dificultam o entendimento. Em relação ao programa de TV produzido pelo Núcleo de Rádio e TV da Ascom, trata-se de uma exigência para integrar a grade de programação da TV Justiça, atendendo ao que preconiza a Lei n.º 10.098/2000, regulamentada pela Norma Complementar n.º 1/2006, do Ministério das Comunicações, e a Portaria nº 440 de 20/11/1995 artigo 1º inciso X.</t>
  </si>
  <si>
    <t>A não contratação implica descumprimento da Lei n.º 10.098/2000, regulamentada pela Norma Complementar n.º 1/2006, do Ministério das Comunicações, e da Resolução CNJ nº 401 - Acessibilidade e Inclusão, além de gerar impedimento para integrar a grade de programação da TV Justiça com produções próprias como o Programa do Tribunal Inteiro Teor.</t>
  </si>
  <si>
    <t>Ordem: 1
Descrição: Inserção de legendas ocultas (closed caption) em vídeo do programa Inteiro Teor com duração estimada de 15 minutos e em outros vídeos com material de propagandas, redes sociais, vídeos e fotos sob demanda, todos produzidos pela Assessoria de Comunicação Social do TRF1
Quantidade: 1884
Unidade de medida: Minutos
Valor: 16,00
Total: 30.144,00
RDOs:
4368624</t>
  </si>
  <si>
    <t>Objetivo: Elevar a qualidade dos serviços prestados
Macrodesafio: Garantia dos direitos de cidadania
Plano: PLANEST 2021-2026 - Plano Estratégico da Justiça Federal da 1ª Região</t>
  </si>
  <si>
    <t>Sim</t>
  </si>
  <si>
    <t>Os valores utilizados foram os apurados no levantamento para contratação no PAC 2023 - SEI 0024539-52.2022.4.01.8000</t>
  </si>
  <si>
    <t>TRF1_ASCOM_0002_2024</t>
  </si>
  <si>
    <t>0009933-82.2023.4.01.8000</t>
  </si>
  <si>
    <t>Equipamentos de audiovisual diversos para suporte ao Núcleo de Rádio e TV</t>
  </si>
  <si>
    <t>Necessidade de utilizar fundo em Chroma Key para as filmagens em vídeo realizadas pela ASCOM em ambiente externo, em especial nos eventos que utilizam interpretes de LIBRAS (Lingua Brasileira de Sinais)</t>
  </si>
  <si>
    <t>Os riscos envolvidos com a não contratação, se referem à necessidade de improvisar soluções, perda de qualidade na edição de imagens e danos à imagem de qualidade nos equipamentos utilizados pelo TRF1.</t>
  </si>
  <si>
    <t>Ordem: 1
Descrição: Tripés, suportes de câmeras e celulares, cabos, microfones, paineis de led, transmissores, mesa de transmissão, baterias etc.
Quantidade: 1
Unidade de medida: Unidade
Valor: 84.975,62
Total: 84.975,62
RDOs:
4590024</t>
  </si>
  <si>
    <t>2 - baixo (quando a impossibilidade de contratação provoca interrupção ou atraso de processo não crítico)</t>
  </si>
  <si>
    <t>Caso os materiais sejam adquiridos em 2023, conforme processo 0024513-54.2022.4.01.8000 em andamento, a DICOM será informada da desistência da aquisição em 2024.</t>
  </si>
  <si>
    <t>TRF1_ASCOM_0003_2024</t>
  </si>
  <si>
    <t>0010086-18.2023.4.01.8000</t>
  </si>
  <si>
    <t>Contratação de empresa especializada na prestação continuada de serviços de apoio técnico e especializado na área de comunicação social para o Tribunal Regional Federal da 1ª Região (TRF1).</t>
  </si>
  <si>
    <t>Dada a abrangência de sua atuação, o grande volume e a complexidade das informações que precisam ser sistematizadas, produzidas, editadas e divulgadas ao público interno e externo, e ainda em razão da necessidade de dar cumprimento às metas estabelecida pelo Conselho da Justiça Federal para a comunicação e a divulgação institucional e ao estabelecido na Politica de Comunicação Social da Justiça Federal (Resolução CJF 760/2022); bem como, dada a ausência, em seu quadro, de pessoal especializado na área de comunicação, e ao reduzido número de servidores com a formação exigida e necessária para realização das atividades da área, a Assessoria de Comunicação do TRF1 carece da contratação de serviços de apoio técnico e especializado para dar suporte e continuidade, inclusive, às atividades rotineiras do setor. É essa contratação que viabiliza a realização dessas atividades, que envolvem tarefas de levantamento de pautas jornalísticas, apuração, análise, redação e edição de matérias; documentação fotográfica, diagramação e arte gráfica; edição de imagens, produção, locução, apresentação, cinegrafia, criação, operação de sistemas digitais de áudio e vídeo, iluminação, cenografia, gestão e monitoramento de redes sociais, entre outras atividades correlatas. Convém ressaltar que o quadro atual de pessoal da Assessoria de Comunicação do Tribunal é formado por apenas 07 servidores efetivos e 01 requisitados para atendimento de todas as demandas relativas à comunicação e divulgação institucional, no âmbito interno e externo, o que somente tem sido possível graças ao apoio técnico dos colaboradores terceirizados especializados, já que os serviços requerem conhecimentos técnicos específicos da área de comunicação que envolvem, entre outros, o uso de equipamento cinematográfico profissional, uso de modernos softwares de editoração gráfica e de edição de vídeos, criação de vinhetas e artes, edição de palestras e solenidades, produção de vídeos institucionais e programas de TV e web, produção de vts para a TV Justiça, e spots e programas para a Rádio Justiça, filmagem e edição de eventos em geral, gravação e edição de videoaulas, entrevistas e demais produtos audiovisuais de responsabilidade da Ascom para atendimento às diversas Unidades do Tribunal e seccionais.</t>
  </si>
  <si>
    <t>Inviabilização do cumprimento a contento da Resolução nº 760/2022 do CJF, de 26 de abril de 2022, que dispõe sobre a Política de Comunicação Social no âmbito do Conselho e da Justiça Federal de 1º e 2º graus, e do Manual de Comunicação do Conselho e da Justiça Federal de 1º e 2º graus, além dos outros normativos que, direta ou indiretamente, impõem obrigações ao Tribunal quanto à transparência e divulgação de suas atividades e serviços ao cidadão, entre os quais a Lei 12.527/2011, que regula o acesso a informações e dá outras providências, Lei 10.098/2000, que estabelece normas gerais e critérios básicos para a promoção da acessibilidade das pessoas portadoras de deficiência ou com mobilidade reduzida, e dá outras providências, a Resolução nº 401/2021 do CNJ, que dispõe sobre o desenvolvimento de diretrizes de acessibilidade e inclusão de pessoas com deficiência nos órgãos do Poder Judiciário e de seus serviços auxiliares, e regulamenta o funcionamento de unidades de acessibilidade e inclusão, transparência e divulgação institucional, entre outras.</t>
  </si>
  <si>
    <t>Ordem: 1
Descrição: Jornalista Produtor/Jornalista
Quantidade: 8
Unidade de medida: Posto
Valor: 122.903,70
Total: 983.229,60
RDOs:
4549124
Ordem: 2
Descrição: Programador Visual
Quantidade: 3
Unidade de medida: Posto
Valor: 71.907,00
Total: 215.721,00
RDOs:
4549124
Ordem: 3
Descrição: Operador de Câmera de TV
Quantidade: 3
Unidade de medida: Posto
Valor: 97.493,16
Total: 292.479,48
RDOs:
4549124
Ordem: 4
Descrição: Assistente de Produção
Quantidade: 2
Unidade de medida: Posto
Valor: 106.107,24
Total: 212.214,48
RDOs:
4549124
Ordem: 5
Descrição: Editor de Pós-Produção
Quantidade: 4
Unidade de medida: Posto
Valor: 103.087,60
Total: 412.350,40
RDOs:
4549124
Ordem: 6
Descrição: Auxiliar de Cinegrafista
Quantidade: 1
Unidade de medida: Posto
Valor: 59.908,32
Total: 59.908,32
RDOs:
4549124
Ordem: 7
Descrição: Arquivista de Teipes
Quantidade: 1
Unidade de medida: Posto
Valor: 96.099,72
Total: 96.099,72
RDOs:
4549124
Ordem: 8
Descrição: Técnico em Publicidade e Design
Quantidade: 2
Unidade de medida: Posto
Valor: 94.340,04
Total: 188.680,08
RDOs:
4549124
Ordem: 9
Descrição: Social Media
Quantidade: 1
Unidade de medida: Posto
Valor: 71.907,00
Total: 71.907,00
RDOs:
4549124</t>
  </si>
  <si>
    <t>Aprovada com redimensionamento</t>
  </si>
  <si>
    <t>Limite orçamentário aprovado para 2024: 1.866.938,92. Não autorizado aumento de prestador além daqueles de 2023. Decisão conforme reunião deliberativa do CGR-Contrat ocorrida em 21/07/2023.</t>
  </si>
  <si>
    <t>Objetivo: Elevar a qualidade dos serviços prestados
Macrodesafio: Fortalecimento da relação institucional da Justiça Federal com a sociedade
Plano: PLANEST 2021-2026 - Plano Estratégico da Justiça Federal da 1ª Região</t>
  </si>
  <si>
    <t>Os dados de valores salariais tomaram como parâmetro o contrato de serviços na área de Comunicação Social firmado pelo TST (Processo Administrativo TST-6006815/2022-00 - Licitação PE-092/2018, de 22/10/2018) após ajustes na Sétima Apostila ao Contrato a partir de 1º de abril de 2023.</t>
  </si>
  <si>
    <t>TRF1_ASCOM_0004_2024</t>
  </si>
  <si>
    <t>0010098-32.2023.4.01.8000</t>
  </si>
  <si>
    <t>Banco digital de imagens, vetores, trilhas e vídeos para a criação de materiais e campanhas.</t>
  </si>
  <si>
    <t>A Ascom desenvolve campanhas publicitárias para esclarecimento ao público interno e/ou externo sobre direitos, produtos e serviços de utilidade pública ou de relevante interesse institucional, e utiliza, para tal, imagens, vetores, trilhas e vídeos profissionais na produção de materiais e campanhas com qualidade e efetividade e que gere engajamento.</t>
  </si>
  <si>
    <t>Por ser relevante insumo para a produção dos materiais, a não aquisição de imagens, vetores, trilhas e vídeos profissionais prejudica a qualidade da produção dos materiais publicitários usados nas diversas campanhas e divulgações realizadas por esta Ascom, ficando restrita ao uso de imagens públicas já utilizadas amplamente e que possuem quantidade e qualidade inferior para um trabalho profissional.</t>
  </si>
  <si>
    <t>Ordem: 1
Descrição: Banco digital de imagens, vetores, trilhas e vídeos, com milhões de ativos de criação licenciados. Sugestão envanto elements, similar ou superior.
Quantidade: 2
Unidade de medida: Unidade
Valor: 900,00
Total: 1.800,00
RDOs:
4735024</t>
  </si>
  <si>
    <t>Valor em dólares: US$ 14,50/m.</t>
  </si>
  <si>
    <t>TRF1_ASCOM_0005_2024</t>
  </si>
  <si>
    <t>0010198-84.2023.4.01.8000</t>
  </si>
  <si>
    <t>Serviços - Serviços comuns</t>
  </si>
  <si>
    <t>Aquisição de assinatura de ferramenta para o gerenciamento profissional de múltiplas redes sociais.</t>
  </si>
  <si>
    <t>A contratação da ferramenta é necessária para uma adequada e profissional gestão das redes sociais do TRF1 uma vez que cabe à Ascom a elaboração e implementação de estratégias de comunicação em mídias sociais, conforme art. 7º, §único, da Resolução CJF 760/2022 - Política de Comunicação da Justiça Federal.</t>
  </si>
  <si>
    <t>A não contratação implicará em prejuízo no monitoramento, acompanhamento e gestão das redes sociais do TRF1 e aumento considerável nas horas dedicadas dos prestadores de serviço contratados a essa finalidade.</t>
  </si>
  <si>
    <t>Ordem: 1
Descrição: Contratação de ferramenta para o gerenciamento profissional de múltiplas redes sociais com fluxo de criação e aprovação de posts, acompanhamento da performance por meio de relatórios gerados e gráficos, gestão com recursos avançados de SAC social, inclusive com uso de resposta automática aos seguidores. Sugestão mLabs, similar ou superior.
Quantidade: 1
Unidade de medida: Unidade
Valor: 238,80
Total: 238,80
RDOs:</t>
  </si>
  <si>
    <t>Objetivo: Sem objetivo estratégico vinculado
Macrodesafio: Aperfeiçoamento da gestão administrativa e da governança judiciária
Plano: PLANEST 2021-2026 - Plano Estratégico da Justiça Federal da 1ª Região</t>
  </si>
  <si>
    <t>TRF1_ASCOM_0006_2024</t>
  </si>
  <si>
    <t>0009909-54.2023.4.01.8000</t>
  </si>
  <si>
    <t>Serviços de fotografia para cobertura de eventos e iniciativas de interesse do Tribunal no exercício de 2024</t>
  </si>
  <si>
    <t>Considerando que a Assessoria de Comunicação Social não dispõe de profissional de fotografia em seu quadro e nem no contrato de apoio especializado na área de comunicação social para atendimento das demandas oficiais de registro fotográfico, o que tem mobilizado nossa reduzida equipe no sentido de fazer tais registros valendo-se do quadro existente que tenha conhecimento, ainda que básico de fotografia, para atender a eventuais pedidos de registros fotográficos, os eventos oficiais de grande relevância para o Tribunal, que requerem profissionais especializados, entre os quais a posse da Administração prevista para abril de 2024 e de novos dirigentes e desembargadores federais, por ocasião de aposentadorias, ficam descobertos. Soma-se a isso, a necessidade de registro fotográfico para atualização das Galerias de Magistrados do Tribunal, bem como o registro histórico para composição do banco de imagem da corte para divulgação institucional e da memória institucional, disponível para todas as unidades.</t>
  </si>
  <si>
    <t>A não contratação do serviço especializado de fotografia implicará no comprometimento da qualidade técnica do material produzido ou, até mesmo, na impossibilidade de registrar momentos históricos para o acervo da memória institucional/prejuízo à memória institucional.</t>
  </si>
  <si>
    <t>Ordem: 1
Descrição: Diária de fotógrafo com duração de até 3 (três) horas, sem limitação da quantidade de eventos dentro do período estipulado, com ou sem montagem de estúdio nas dependências da Contratante, e disponibilização vinculada das fotografias, em alta resolução, nos arquivos da Contratante ao final do evento.
Quantidade: 30
Unidade de medida: Horas
Valor: 405,00
Total: 12.150,00
RDOs:
Ordem: 2
Descrição: Impressão em papel fotossensível – foto preto e branco, tamanho 16x22cm.
Quantidade: 20
Unidade de medida: Unidade
Valor: 5,00
Total: 100,00
RDOs:
Ordem: 3
Descrição: Gravação das fotos devidamente tratadas e em alta resolução em pendrive de, no mínimo 4GB, a ser fornecido pela Contratada.
Quantidade: 2
Unidade de medida: Unidade
Valor: 30,00
Total: 60,00
RDOs:
Ordem: 4
Descrição: Horas extras caso o evento extrapole a hora contratada.
Quantidade: 5
Unidade de medida: Horas
Valor: 100,00
Total: 500,00
RDOs:</t>
  </si>
  <si>
    <t>Objetivo: Sem objetivo estratégico vinculado
Macrodesafio: Fortalecimento da relação institucional da Justiça Federal com a sociedade
Plano: PLANEST 2021-2026 - Plano Estratégico da Justiça Federal da 1ª Região</t>
  </si>
  <si>
    <t>TRF1_ASCOM_0007_2024</t>
  </si>
  <si>
    <t>0024547-29.2022.4.01.8000</t>
  </si>
  <si>
    <t>Serviço de Clipping eletrônico e monitoramento de redes para acompanhamento de notícias relativas ao órgão e seus membros</t>
  </si>
  <si>
    <t>A contratação é necessária para possibilitar o acompanhamento e monitoramento diário e sistemático das notícias veiculadas na imprensa, nacional e regional, em seus diversos canais e formatos, que tenham relação com o TRF1, as Seções e Subseções Judiciárias da 1ª Região e/ou seus membros, bem como sejam de seu interesse, de modo a subsidiar as áreas de comunicação social do Tribunal e das Seccionais da 1ª Região em sua atribuição de salvaguardar a imagem institucional.</t>
  </si>
  <si>
    <t>A não contratação implicará em não monitorar de forma eficaz as informações veiculadas na mídia sobre o TRF 1ª Região, suas seccionais e seus membros, com potencial risco à imagem, tanto da instituição como dos magistrados, considerando a impossibilidade de a Ascom realizar o serviço sem o uso de uma ferramenta que automatize essa atividade, diante do volume de informação e da diversidade de veículos e canais de comunicação existentes nos 12 estados da Justiça Federal da 1ª Região e no Distrito Federal. Também compromete a fidedignidade das informações para a prestação de contas da área de comunicação, que envolvem divulgação e publicidade institucional e que compõem o relatório de gestão quanto às questões: 1- Número de matérias veiculadas no ano citando o TRF1 e as seções judiciárias? 2- Número dessas matérias veiculadas em sites? 3- Número dessas matérias veiculadas em jornais regionais? 4- Número dessas matérias veiculadas em jornais nacionais? 5- Número dessas matérias veiculadas em revistas? 6- Número dessas matérias veiculadas em jornais online? 7- Número dessas matérias veiculadas em blogs? 8 - Quais os assuntos que mais chamaram a atenção da imprensa no ano?</t>
  </si>
  <si>
    <t>Ordem: 1
Descrição: Serviço de Clipping eletrônico e monitoramento de redes para acompanhamento de notícias relativas ao órgão e seus membros
Quantidade: 1
Unidade de medida: Serviço
Valor: 30.284,76
Total: 30.284,76
RDOs:</t>
  </si>
  <si>
    <t>Deliberação do CGR-Contrat conforme reunião ocorrida em 26/10/2023.</t>
  </si>
  <si>
    <t>Esta inclusão extemporânea deve-se ao fato de que o responsável pelo trabalho de preenchimento da referida demanda no sistema PAC, por equívoco, deixou de fazê-lo, tendo sido percebido o erro apenas após o fechamento das inserções em abril/23. Como a demanda consta do Planej 2024, aguardamos este momento para fazer a inserção, considerando a importância do serviço para os trabalhos das áreas de comunicação da 1ª Região.</t>
  </si>
  <si>
    <t>TRF1_ASCOM_0008_2024</t>
  </si>
  <si>
    <t>0028776-95.2023.4.01.8000</t>
  </si>
  <si>
    <t>Contratação de intérprete de LIBRAS para assegurar acessibilidade de produtos comunicacionais</t>
  </si>
  <si>
    <t>assegurar acessibilidade às pessoas com deficiência ao conteúdo divulgado pelo Tribunal por meio de vídeos institucionais e de programas veiculados na TV Justiça e Web.</t>
  </si>
  <si>
    <t>descumprimento de normativo legal (Lei 10.098/2000, Lei 13.146/2015 e Resolução 401 do CNJ).</t>
  </si>
  <si>
    <t>Ordem: 1
Descrição: Contratação de intérprete de LIBRAS para traduzir conteúdo de vídeos institucionais e de programas de TV e Web
Quantidade: 17
Unidade de medida: Horas
Valor: 212,00
Total: 3.604,00
RDOs:</t>
  </si>
  <si>
    <t>O que motivou a inclusão desta contratação foi o fato de a Ascom ter sido informada no dia 14 de setembro/23 pela assessora de relações públicas e cerimonial do Tribunal (Asrep), Juliana Espíndola, via mensagem no Teams, de que "...no PAC 2024 da ASREP não constará horas a serem direcionadas à ASCOM. Fiz uma consulta, a priori, à administração quanto à variáveis como legalidade e economicidade e me informaram que não há prejuízo e que poderia ser feita de forma separada...". Considerando que a Ascom compartilhava os serviços de tradução de libras do Contrato 12/2023, sob gestão da Asrep, para seus vídeos e programas da TV Justiça e Web, incluímos neste momento de revisão, ainda que eu entenda que se trata de objeto idêntico.</t>
  </si>
  <si>
    <t>ASFAJ</t>
  </si>
  <si>
    <t>TRF1_ASFAJ_0001_2024</t>
  </si>
  <si>
    <t>0010523-59.2023.4.01.8000</t>
  </si>
  <si>
    <t>Aquisição de licenças de softwares do tipo RPA (Automação de Processos por Robô), com garantia de atualização das versões e suporte padrão do fabricante, pelo período de 12 (doze) meses.</t>
  </si>
  <si>
    <t>suprir as necessidades do TRF 1ª Região em relação à disponibilização de moderna plataforma de produtividade que sustentará toda a rotina administrativa e funcional de membros e servidores, bem como o desenvolvimento de solução de automação de fluxo de trabalho, com vistas à agilidade na implantação de novos serviços, foco nas atividades finalísticas do negócio.</t>
  </si>
  <si>
    <t>a descontinuidade no Robô da Secor, bem como inviabilizará novas iniciativas neste sentido, sendo que é uma das atribuições da nova unidade (Cofaj) desenvolver soluções de automação.</t>
  </si>
  <si>
    <t>Ordem: 1
Descrição: Licença de ferramentas de RPA (Automação de Processo por Robô).
Quantidade: 5
Unidade de medida: Unidade
Valor: 8.000,00
Total: 40.000,00
RDOs:
4550823</t>
  </si>
  <si>
    <t>Objetivo: Incentivar a inovação
Macrodesafio: Aperfeiçoamento da gestão administrativa e da governança judiciária
Plano: PLANEST 2021-2026 - Plano Estratégico da Justiça Federal da 1ª Região
Objetivo: Sem objetivo estratégico vinculado
Macrodesafio: Fortalecimento da estratégia de TIC e de proteção de dado
Plano: PLANEST 2021-2026 - Plano Estratégico da Justiça Federal da 1ª Região</t>
  </si>
  <si>
    <t>TRF1_ASFAJ_0002_2024</t>
  </si>
  <si>
    <t>0015290-43.2023.4.01.8000</t>
  </si>
  <si>
    <t>Aquisição de licenças de softwares para aplicações de Design Thinking, com garantia de atualização das versões e suporte padrão do fabricante, pelo período de 12 (doze) meses.</t>
  </si>
  <si>
    <t>suprir as necessidades do LabJF1 em relação à disponibilização de moderna plataforma que possibilitará a realização de dinâmicas de laboratório na modalidade virtual, com vistas à agilidade na implantação de novos serviços, foco nas atividades finalísticas do laboratório.</t>
  </si>
  <si>
    <t>a inviabilização da realização de oficinas virtuais e dinâmicas laboratoriais à distância, o que prejudica a interação com os outros órgãos e partícipes das atividades judiciais na construção de soluções ágeis para problemas complexos.</t>
  </si>
  <si>
    <t>Ordem: 1
Descrição: Licença de ferramentas de Design Thinking
Quantidade: 5
Unidade de medida: Unidade
Valor: 1.200,00
Total: 6.000,00
RDOs:
4550823</t>
  </si>
  <si>
    <t>1 - muito baixo (quando a continuidade do processo é possível mediante o emprego de uma solução de contorno)</t>
  </si>
  <si>
    <t>Objetivo: Incentivar a inovação
Macrodesafio: Aperfeiçoamento da gestão administrativa e da governança judiciária
Plano: PLANEST 2021-2026 - Plano Estratégico da Justiça Federal da 1ª Região</t>
  </si>
  <si>
    <t>ASREP</t>
  </si>
  <si>
    <t>TRF1_ASREP_0001_2024</t>
  </si>
  <si>
    <t>0008941-24.2023.4.01.8000</t>
  </si>
  <si>
    <t>Aquisição de 7 rádios de comunicação modelo DTR720, com todos os acessórios inclusos.</t>
  </si>
  <si>
    <t>Diante do retorno presencial de todas os eventos institucionais deste Tribunal, será necessário a aquisição de material que facilite a comunicação da equipe do cerimonial diante dos eventos. Fizemos a mesma solicitação em 2023, mas o valor do material subiu e não será possível adquirir a quantidade total.</t>
  </si>
  <si>
    <t>Regresso de potencialidade de melhoras no desenvolvimento das tarefas externas e internas do cerimonial.</t>
  </si>
  <si>
    <t>Ordem: 1
Descrição: rádios de comunicação modelo DTR 720, com todos os acessórios inclusos.
Quantidade: 7
Unidade de medida: Unidade
Valor: 2.930,00
Total: 20.510,00
RDOs:</t>
  </si>
  <si>
    <t>Desistência</t>
  </si>
  <si>
    <t>Demanda cancelada a pedido da unidade requisitante na 2ª fase do PAC.</t>
  </si>
  <si>
    <t>Solicito Exclusão desta demanda tendo em vista aquisição de 10 rádios comunicadores no PAC2023.</t>
  </si>
  <si>
    <t>TRF1_ASREP_0002_2024</t>
  </si>
  <si>
    <t>0008950-83.2023.4.01.8000</t>
  </si>
  <si>
    <t>- Tradução ou interpretes de libras para os eventos que serão realizadas no TRF da 1ª Região (presenciais e virtuais) e para as sessões de julgamento, quando solicitado, durante o ano de 2024.</t>
  </si>
  <si>
    <t>A contratação será necessária para que o Tribunal tenha tradutor de libras para os eventos, as sessões de julgamentos (quando solicitado), para o programa Inteiro Teor da ASCOM e para os vídeos institucionais. Desta forma, atenderá à lei brasileira de inclusão da pessoa com deficiência - lei 13.146; a lei que estabelece normas gerais e critérios básicos para a promoção da acessibilidade das pessoas portadoras de deficiência ou com mobilidade reduzida - lei 10.098 de 19/12/2000 e a Resolução 401 do CNJ, que dispõe sobre o desenvolvimento de diretrizes de acessibilidade e inclusão de pessoas com deficiência nos órgãos do Poder Judiciário e de seus serviços auxiliares, e regulamenta o funcionamento de unidades de acessibilidade e inclusão.</t>
  </si>
  <si>
    <t>O Tribunal não atenderá a resolução 401 do CNJ e nem o artigo 70 da lei de inclusão da Pessoa com deficiência.</t>
  </si>
  <si>
    <t>Ordem: 1
Descrição: Dupla de interpretes para tradução ou interpretação da língua brasileira de sinais – Libras, pelo período de 1 hora, para os eventos que serão realizadas no TRF da 1ª Região e para as sessões de julgamento, quando solicitado, durante o ano de 2024.
Quantidade: 162
Unidade de medida: Horas
Valor: 212,00
Total: 34.344,00
RDOs:</t>
  </si>
  <si>
    <t>TRF1_ASREP_0003_2024</t>
  </si>
  <si>
    <t>0008954-23.2023.4.01.8000</t>
  </si>
  <si>
    <t>Serviço de recepcionista com conhecimento em cerimonial público para as sessões solenes que serão realizadas no Tribunal Regional Federal da 1ª Região</t>
  </si>
  <si>
    <t>Considerando a quantidade insuficiente de servidores da ASREP (5) para atender a demanda que o cerimonial requer em sessões solenes e solenidades desta Corte será necessário o aumento da equipe para os dias de evento. Desta forma, cerimonial poderá recepcionar, acomodar, registrar a presença das autoridades e cuidar da execução da Sessão Solene.</t>
  </si>
  <si>
    <t>Não atender com presteza e celeridade as autoridades e convidados presentes quando houver dúvidas e possíveis solicitações, podendo afetar a imagem institucional do Tribunal com a sociedade.</t>
  </si>
  <si>
    <t>Ordem: 1
Descrição: Serviço de recepcionista com conhecimento em cerimonial público para as sessões solenes que serão realizadas no Tribunal Regional Federal da 1ª Região. Diárias de 6 horas
Quantidade: 120
Unidade de medida: Unidade
Valor: 187,44
Total: 22.492,80
RDOs:</t>
  </si>
  <si>
    <t>Objetivo: Sem objetivo estratégico vinculado
Macrodesafio: Qualidade de vida no trabalho
Plano: PLS-TRF1 2021-2026</t>
  </si>
  <si>
    <t>TRF1_ASREP_0004_2024</t>
  </si>
  <si>
    <t>0008963-82.2023.4.01.8000</t>
  </si>
  <si>
    <t>Aquisição de medalhas e bótons de 10, 20 e 30 anos por ocasião de solenidades de premiação por incentivo funcional categoria tempo de serviço durante o ano de 2024.</t>
  </si>
  <si>
    <t>para repor o estoque da ASREP</t>
  </si>
  <si>
    <t>A não contratação causará a interrupção no fornecimento do material na solenidade de premiação por incentivo funcional</t>
  </si>
  <si>
    <t>Ordem: 1
Descrição: BÓTONS DE LAPELA, REDONDOS, COM DIÂMETRO DE 1 CM (2 CM NO TOTAL), ABOTOAMENTO DE PINO E PRESILHA DE METAL (TIPO PIN), COM GRAVAÇÃO EM ALTO RELEVO (EM RESINA) DO BRASÃO DO TRF – 1ª REGIÃO , COM A INSCRIÇÃO 10 ANOS (UNIDADES NA COR BRONZE)
Quantidade: 200
Unidade de medida: Unidade
Valor: 40,00
Total: 8.000,00
RDOs:
Ordem: 2
Descrição: BÓTONS DE LAPELA, REDONDOS, COM DIÂMETRO DE 1 CM (2 CM NO TOTAL), ABOTOAMENTO DE PINO E PRESILHA DE METAL (TIPO PIN), COM GRAVAÇÃO EM ALTO RELEVO (EM RESINA) DO BRASÃO DO TRF – 1ª REGIÃO, COM A INSCRIÇÃO 20 ANOS (UNIDADES NA COR PRATA)
Quantidade: 200
Unidade de medida: Unidade
Valor: 40,00
Total: 8.000,00
RDOs:
Ordem: 3
Descrição: Medalha em latão de 4 mm de espessura com 55 mm de diâmetro, cunhado nas 02 faces com vários níveis de relevo, banho especial de ouro flash - 30 anos de serviço
Quantidade: 50
Unidade de medida: Unidade
Valor: 200,00
Total: 10.000,00
RDOs:
Ordem: 4
Descrição: Medalha em latão de 4 mm de espessura com 55 mm de diâmetro, cunhado nas 02 faces com vários níveis de relevo, banho especial de ouro flash - 40 anos de serviço
Quantidade: 50
Unidade de medida: Unidade
Valor: 200,00
Total: 10.000,00
RDOs:
Ordem: 5
Descrição: Medalha em latão de 4 mm de espessura com 55 mm de diâmetro, cunhado nas 02 faces com vários níveis de relevo, banho especial de ouro flash - 50 anos de serviço
Quantidade: 50
Unidade de medida: Unidade
Valor: 350,00
Total: 17.500,00
RDOs:</t>
  </si>
  <si>
    <t>Depois de ser verificado o estoque e a resolução PRESI600-08 de 16/04/2008, fez-se necessária a alteração nas quantidades e valores do objeto.</t>
  </si>
  <si>
    <t>TRF1_ASREP_0005_2024</t>
  </si>
  <si>
    <t>0008966-37.2023.4.01.8000</t>
  </si>
  <si>
    <t>Aquisição de placas de homenagem para autoridades com a finalidade de reconhecer o apoio institucional ao TRF1.</t>
  </si>
  <si>
    <t>A aquisição será necessária caso o Presidente pretenda reconhecer o apoio institucional de alguma autoridade ao TRF1.</t>
  </si>
  <si>
    <t>Não haverá entrega de placas de homenagem</t>
  </si>
  <si>
    <t>Ordem: 1
Descrição: Placas de homenagem em aço escovado, com impressão em UV digital ou serigrafia, acompanhadas de estojo aveludado
Quantidade: 5
Unidade de medida: Unidade
Valor: 2.000,00
Total: 10.000,00
RDOs:</t>
  </si>
  <si>
    <t>A aquisição será necessária somente se o Presidente tiver interesse em reconhecer o apoio institucional de alguma autoridade ao TRF1.</t>
  </si>
  <si>
    <t>TRF1_ASREP_0006_2024</t>
  </si>
  <si>
    <t>0009390-79.2023.4.01.8000</t>
  </si>
  <si>
    <t>Aquisição de Colar do Mérito Judiciário "Ministro Nelson Hungria", conforme resolução 23 de 17 de dezembro de 1990.</t>
  </si>
  <si>
    <t>A contratação é necessária para manter o estoque da ASREP</t>
  </si>
  <si>
    <t>A não contratação causará interrupção no fornecimento do material nas sessões solenes de posse do TRF1.</t>
  </si>
  <si>
    <t>Ordem: 1
Descrição: Kits do Colar do Mérito Judiciário "Ministro Nelson Hungria" modelo FEMININO, conforme resolução 23 de 17/12/1990
Quantidade: 2
Unidade de medida: Unidade
Valor: 500,00
Total: 1.000,00
RDOs:
Ordem: 2
Descrição: Kits do Colar do Mérito Judiciário "Ministro Nelson Hungria" modelo MASCULINO, conforme resolução 23 de 17/12/1990
Quantidade: 5
Unidade de medida: Unidade
Valor: 500,00
Total: 2.500,00
RDOs:</t>
  </si>
  <si>
    <t>TRF1_ASREP_0007_2024</t>
  </si>
  <si>
    <t>0009394-19.2023.4.01.8000</t>
  </si>
  <si>
    <t>Aquisição de etiquetas de identificação, distribuídas em 4 cores, para uso do cerimonial em Sessões Solenes.</t>
  </si>
  <si>
    <t>Esse material será de extrema importância para a organização da logística , nos dias das sessões solenes, no que tange à segurança durante o acesso dos convidados ao Plenário e Sala de Sessões da Sobreloja, assim como facilitará a identificação de todos que estarão circulando nas dependências do Tribunal e, em especial, agilizar a acomodação de uma grande quantidade de pessoas.</t>
  </si>
  <si>
    <t>Os convidados circularão sem a etiqueta de identificação.</t>
  </si>
  <si>
    <t>Ordem: 1
Descrição: Etiquetas picotadas com 5cm de diâmetro, com o logotipo da Justiça Federal colorido, as inscrições Justiça Federal e do TRF1 em caixa alta. 4 MODELOS – (cores PRATA/OURO/BRONZE).
Quantidade: 8000
Unidade de medida: Unidade
Valor: 0,70
Total: 5.600,00
RDOs:</t>
  </si>
  <si>
    <t>TRF1_ASREP_0008_2024</t>
  </si>
  <si>
    <t>0010033-37.2023.4.01.8000</t>
  </si>
  <si>
    <t>Aquisição de pedestal separador de fila/ torreta cromado com base redonda e fita em nylon na cor preta, 2m de comprimento, com a inscrição "CERIMONIAL DO TRF 1ª REGIÃO" impressa na cor branca.</t>
  </si>
  <si>
    <t>Para organizar o espaço da fila de cumprimentos nas sessões solenes de posse e direcionar os convidados que transitam no dia do evento. Os pedestais que existem hoje não estão sendo suficientes para atender a demanda nesses dias de evento.</t>
  </si>
  <si>
    <t>A recepção e a fila de cumprimentos no dia da sessão solene de posse não ficarão com a divisão necessária.</t>
  </si>
  <si>
    <t>Ordem: 1
Descrição: Aquisição de pedestal separador de fila/ torreta cromado com base redonda e fita em nylon na cor preta, 2m de comprimento, com a inscrição "CERIMONIAL TRF 1ª REGIÃO" impressa na cor branca.
Quantidade: 12
Unidade de medida: Unidade
Valor: 400,00
Total: 4.800,00
RDOs:</t>
  </si>
  <si>
    <t> </t>
  </si>
  <si>
    <t>TRF1_ASREP_0010_2024</t>
  </si>
  <si>
    <t>0028073-67.2023.4.01.8000</t>
  </si>
  <si>
    <t>Aquisição de 20 pastas de cerimonial em couro sintético com brasão da república gravado em alto relevo para acomodação de documentos durante eventos solenes.</t>
  </si>
  <si>
    <t>Os servidores/colaboradores do cerimonial durante os eventos solenes necessitam está com os documentos que direciona o eventos.</t>
  </si>
  <si>
    <t>Os documentos que direcionam os eventos não terão uma acomodação própria.</t>
  </si>
  <si>
    <t>Ordem: 1
Descrição: Pasta em couro sintético com brasão da República Federativa
Quantidade: 20
Unidade de medida: Unidade
Valor: 100,00
Total: 2.000,00
RDOs:</t>
  </si>
  <si>
    <t>Concurso</t>
  </si>
  <si>
    <t>TRF1_ASREP_0009_2024</t>
  </si>
  <si>
    <t>0028072-82.2023.4.01.8000</t>
  </si>
  <si>
    <t>Cubos Expositores em acrílico com base em madeira para serem utilizados em eventos solenes, lançamentos de livros, aniversários do TRF e da Justiça Federal, entre outros eventos solenes promovidos pelo TRF1.</t>
  </si>
  <si>
    <t>Para deixar expostos objetos que precisam de destaque em eventos promovidos pelo TRF.</t>
  </si>
  <si>
    <t>Na falta de organização e exposição de objetos durante os eventos.</t>
  </si>
  <si>
    <t>Ordem: 1
Descrição: Cubos Expositores em acrílico com base de madeira e rodinhas.
Quantidade: 20
Unidade de medida: Cm
Valor: 600,00
Total: 12.000,00
RDOs:</t>
  </si>
  <si>
    <t>Objetivo: Sem objetivo estratégico vinculado
Macrodesafio: Pmat - Programa de Melhoria do Ambiente de Trabalho
Plano: Projetos Estratégicos - TRF1</t>
  </si>
  <si>
    <t>COJIN</t>
  </si>
  <si>
    <t>TRF1_COJIN_0001_2024</t>
  </si>
  <si>
    <t>0009796-03.2023.4.01.8000</t>
  </si>
  <si>
    <t>Contratação serviço de acesso ao dicionário da Língua Portuguesa Houaiss</t>
  </si>
  <si>
    <t>Os textos decorrentes das anotações taquigráficas seguem os parâmetros da norma culta da língua portuguesa. Dessa forma, o uso de ferramentas como dicionários, gramáticas e outros dispositivos que auxiliem no uso correto dos verbetes da língua portuguesa são essenciais para dar suporte à produção textual.</t>
  </si>
  <si>
    <t>Prejuízo na produção e revisão de notas taquigráficas, fato este que impactará no andamento processual.</t>
  </si>
  <si>
    <t>Ordem: 1
Descrição: Licença de assinatura de dicionário de língua portuguesa on-line
Quantidade: 20
Unidade de medida: Unidade
Valor: 115,20
Total: 2.304,00
RDOs:
4571424</t>
  </si>
  <si>
    <t>Objetivo: Aprimorar a estrutura e os processos de trabalho da área cartorária
Macrodesafio: Agilidade e produtividade na prestação jurisdicional
Plano: PLANEST 2021-2026 - Plano Estratégico da Justiça Federal da 1ª Região</t>
  </si>
  <si>
    <t>TRF1_COJIN_0002_2024</t>
  </si>
  <si>
    <t>0009806-47.2023.4.01.8000</t>
  </si>
  <si>
    <t>TIC - Serviços de TIC</t>
  </si>
  <si>
    <t>Gravação de áudio e vídeo das sessões judiciais e administrativas de 2º grau no âmbito do Tribunal Regional Federal da 1ª Região, bem como viabilizar as transcrições e as degravações das referidas sessões, via sistema informatizado.</t>
  </si>
  <si>
    <t>Adoção de um sistema de gravação de áudio e vídeo nas sessões de 2º grau do TRF1, possibilitando as transcrições e as degravações das sessões realizadas, que são constantemente requisitadas. Trata-se de um serviço essencial para atividade jurisdicional do órgão.</t>
  </si>
  <si>
    <t>A descontinuidade da solução traria enormes prejuízos aos jurisdicionados, pois prolongaria o tempo de execução dos serviços de Taquigrafia e submeteria a área requisitante a uma situação de retrocesso, impactando a produtividade e a eficiência da unidade.</t>
  </si>
  <si>
    <t>Ordem: 1
Descrição: Solução de gravação de áudio e vídeo para 55 licenças.
Quantidade: 1
Unidade de medida: Serviço
Valor: 117.800,00
Total: 117.800,00
RDOs:
4656524
Ordem: 2
Descrição: Serviço de migração
Quantidade: 1
Unidade de medida: Serviço
Valor: 44.000,00
Total: 44.000,00
RDOs:
4656524
Ordem: 3
Descrição: serviço de instalação
Quantidade: 1
Unidade de medida: Serviço
Valor: 296.600,00
Total: 296.600,00
RDOs:
4656524
Ordem: 4
Descrição: Treinamento sob demanda
Quantidade: 35
Unidade de medida: Serviço
Valor: 238,00
Total: 8.330,00
RDOs:
4656624
Ordem: 5
Descrição: Serviços de suporte técnico especializado
Quantidade: 48
Unidade de medida: Serviço
Valor: 24.180,00
Total: 1.160.640,00
RDOs:
4333724
Ordem: 6
Descrição: Atualização evolutiva, sob demanda
Quantidade: 4
Unidade de medida: Serviço
Valor: 1.300,00
Total: 5.200,00
RDOs:
4500724
Ordem: 7
Descrição: Consultoria técnica especializada - Mentoring, sob demanda
Quantidade: 2780
Unidade de medida: Horas
Valor: 255,00
Total: 708.900,00
RDOs:
4485824</t>
  </si>
  <si>
    <t>Decisão conforme reunião deliberativa do CGR-Contrat ocorrida em 21/07/2023. Atenção: deverá ser observado o limite orçamentário anual de R$ 935.415,00 (Planej).</t>
  </si>
  <si>
    <t>Objetivo: Aperfeiçoar e Assegurar a efetividade dos serviços de TI para a Justiça Federal.
Macrodesafio: Fortalecimento da Estratégia Nacional de TIC e de proteção de dados.
Plano: PETI 2021-2026 - Plano Estratégico de Tecnologia da Informação da Justiça Federal
Objetivo: Aprimorar a estrutura e os processos de trabalho da área cartorária
Macrodesafio: Agilidade e produtividade na prestação jurisdicional
Plano: PLANEST 2021-2026 - Plano Estratégico da Justiça Federal da 1ª Região</t>
  </si>
  <si>
    <t>Sim - Deverá ser observado o disposto na Instrução Normativa 01/2010 do Ministério do Planejamento, Orçamento e Gestão e observado o disposto no Plano de Logística Sustentável da Justiça Federal da 1ª Região (RESOLUÇÃO PRESI 4/2016), em especial observando os parágrafos e incisos do Art. 3º da referida resolução e o Art. 17 da Resolução CNJ 201 de 03/03/2015.</t>
  </si>
  <si>
    <t>TRF1_COJIN_0003_2024</t>
  </si>
  <si>
    <t>0021255-70.2021.4.01.8000</t>
  </si>
  <si>
    <t>A presente demanda visa prover a atualização de equipamentos especializados em uso nas salas de sessão de julgamento com acesso e controle remoto, a atualização de equipamentos de comunicação de rede interna, assim como acesso externo adequado para update das gravações ao vivo.</t>
  </si>
  <si>
    <t>Os equipamentos utilizados nas referidas salas estão fora da garantia, encontram-se desatualizados e obsoletos, o que impede a utilização de novas tecnologias, não possuem contrato de manutenção e não possuem atualização do software de operação. Eles foram adquiridos a mais de 10 anos e, por se tratar de equipamentos eletrônicos, perderam sua eficiência com o tempo de uso. O acesso e controle remoto a esses equipamentos se fazem necessários para aumentar a eficiência de operação, visto que a equipe de operadores é reduzida.</t>
  </si>
  <si>
    <t>A não contratação implicará prejuízo na solução que propicia a divulgação da entrega dos serviços judiciais à sociedade, assegurando transparência às ações da Justiça Federal. Prejudicará a continuidade assegurada dos serviços de captura de áudio e vídeo, edição das gravações das sessões de julgamento e eventos. Além disso, impedirá que os servidores lotados no núcleo de áudio possam, eventualmente, realizar as tarefas de forma remota.</t>
  </si>
  <si>
    <t>Ordem: 1
Descrição: Serviço de suporte técnico da solução.
Quantidade: 60
Unidade de medida: Serviço
Valor: 9.850,00
Total: 591.000,00
RDOs:
Ordem: 2
Descrição: Base de microfone com biometria - Tipo 1 (Participante)
Quantidade: 130
Unidade de medida: Unidade
Valor: 7.520,00
Total: 977.600,00
RDOs:
Ordem: 3
Descrição: Base de microfone com biometria - Tipo 2 (Presidente)
Quantidade: 8
Unidade de medida: Unidade
Valor: 7.520,00
Total: 60.160,00
RDOs:
Ordem: 4
Descrição: Base microfone (Tribuna)
Quantidade: 8
Unidade de medida: Unidade
Valor: 5.840,00
Total: 46.720,00
RDOs:
Ordem: 5
Descrição: Divisor Spliter HDMI
Quantidade: 7
Unidade de medida: Unidade
Valor: 760,00
Total: 5.320,00
RDOs:
Ordem: 6
Descrição: Suporte de câmera de vídeo
Quantidade: 23
Unidade de medida: Unidade
Valor: 435,00
Total: 10.005,00
RDOs:
Ordem: 7
Descrição: Módulo de potência
Quantidade: 10
Unidade de medida: Unidade
Valor: 5.281,00
Total: 52.810,00
RDOs:
Ordem: 8
Descrição: Central de Controle
Quantidade: 7
Unidade de medida: Unidade
Valor: 11.350,00
Total: 79.450,00
RDOs:
Ordem: 9
Descrição: Rack
Quantidade: 6
Unidade de medida: Unidade
Valor: 7.150,00
Total: 42.900,00
RDOs:
Ordem: 10
Descrição: Interface digital de áudio
Quantidade: 7
Unidade de medida: Unidade
Valor: 950,00
Total: 6.650,00
RDOs:
Ordem: 11
Descrição: Caixa de som
Quantidade: 12
Unidade de medida: Unidade
Valor: 19.040,00
Total: 228.480,00
RDOs:
Ordem: 12
Descrição: Caixa acústica passiva
Quantidade: 26
Unidade de medida: Unidade
Valor: 17.520,00
Total: 455.520,00
RDOs:
Ordem: 13
Descrição: Processador de áudio digital
Quantidade: 7
Unidade de medida: Unidade
Valor: 7.950,00
Total: 55.650,00
RDOs:
Ordem: 14
Descrição: Processador de microfone
Quantidade: 7
Unidade de medida: Unidade
Valor: 22.930,00
Total: 160.510,00
RDOs:
Ordem: 15
Descrição: Câmera de vídeo
Quantidade: 27
Unidade de medida: Unidade
Valor: 19.325,00
Total: 521.775,00
RDOs:
Ordem: 16
Descrição: Software de gerência centralizada
Quantidade: 6
Unidade de medida: Unidade
Valor: 18.690,00
Total: 112.140,00
RDOs:
Ordem: 17
Descrição: Software de sessão hibrida
Quantidade: 12
Unidade de medida: Unidade
Valor: 1.986,00
Total: 23.832,00
RDOs:
Ordem: 18
Descrição: TV
Quantidade: 11
Unidade de medida: Unidade
Valor: 22.150,00
Total: 243.650,00
RDOs:
Ordem: 19
Descrição: Mesa de som digital
Quantidade: 7
Unidade de medida: Unidade
Valor: 19.250,00
Total: 134.750,00
RDOs:
Ordem: 20
Descrição: Switch de Rede
Quantidade: 7
Unidade de medida: Unidade
Valor: 7.980,00
Total: 55.860,00
RDOs:
Ordem: 21
Descrição: Serviço de instalação e configuração
Quantidade: 6
Unidade de medida: Unidade
Valor: 56.790,00
Total: 340.740,00
RDOs:
Ordem: 22
Descrição: Treinamento
Quantidade: 1
Unidade de medida: Serviço
Valor: 17.600,00
Total: 17.600,00
RDOs:</t>
  </si>
  <si>
    <t>Objetivo: Aperfeiçoar e Assegurar a efetividade dos serviços de TI para a Justiça Federal.
Macrodesafio: Fortalecimento da Estratégia Nacional de TIC e de proteção de dados.
Plano: PETI 2021-2026 - Plano Estratégico de Tecnologia da Informação da Justiça Federal</t>
  </si>
  <si>
    <t>Sim - a)Observar que os equipamentos que compõe a solução não devem conter substâncias perigosas como mercúrio (Hg), chumbo (Pb), cromo hexavalente (Cr(VI)), cádmio (Cd), bifenilpolibromados(PBBs), éteres difenil-polibromados (PBDEs) em concentração acima da recomendada pela pela Diretiva 2002/95/EC do Parlamento Europeu também conhecida como diretiva RoHS (Restriction of Certain Hazardous Substances). O atendimento dessas diretriz deve ser comprovado por meio de certificado emitido por entidade oficial ou por declaração do fabricante, nos termos do inciso IV e parágrafo 1º do Art. 5º da Instrução Normativa 01/2010 do Ministério do Planejamento, Orçamento e Gestão. b) Para comprovação do RoHS, foram constados que os objetos ofertados pelos fabricantes não utilizam materiais que agridem ao meio ambiente, não restringindo o caráter competitivo do certame, observando a recomendação do TCU no Acórdão 1.666/2019 – Plenário, com a informação que os equipamentos ofertados nas propostas comerciais atendem a todos requisitos técnicos e ambientais.</t>
  </si>
  <si>
    <t>O item 1 foi redimensionado de 48 para 60 meses e o valor foi atualizado. Foram incluídos os itens 2 a 22, conforme ETP 18516953. Trata-se de contratação nova para a modernização das salas de sessões de julgamento do TRF!. Havia uma estimativa que se pudesse licitar no presente exercício, mas não será possível. O pagamento dos itens 2 a 22 será com a entrega dos equipamentos/treinamento. Considerando que esta demanda é bem complexa, engloba muitos itens que precisam compor uma solução integrada e envolve vários fabricantes, foi necessária a realização de uma consulta pública, conforme despacho 14304054, finalizada em junho de 2022. Após a consulta pública, foi realizada uma reunião com a empresa Riole 18914018 que apresentou uma solução própria, bem diferente da inicialmente prevista, e que possivelmente traria economicidade ao projeto. Em 28/07/2022 foi realizada uma prova de conceito com a empresa Riole para verificar se a solução mais econômica seria viável 18913944. Após a apresentação, a equipe de planejamento decidiu retroceder ao início do planejamento para a definição de novos requisitos e cenários. A especificação foi concluída somente em dezembro de 2022 e foram solicitadas propostas de preços aos fornecedores 17327599. Como ainda não havia previsão de valores por ocasião do envio do PAC2023, a demanda não foi incluída. Ainda não houve a atualização do total da despesa no PLANEJ.</t>
  </si>
  <si>
    <t>TRF1_COJIN_0004_2024</t>
  </si>
  <si>
    <t>0009940-74.2023.4.01.8000</t>
  </si>
  <si>
    <t>Material para manutenção/instalação de equipamentos de sonorização.</t>
  </si>
  <si>
    <t>Os dispositivos são usados em conexões e instalações de áudio e sofrem avarias provocadas por umidade, principalmente em ambientes com pouca circulação de ar. Em alguns casos, a recuperação e reutilização destes dispositivos não é viável.</t>
  </si>
  <si>
    <t>A não contratação pode prejudicar ou até interromper o funcionamento dos equipamentos.</t>
  </si>
  <si>
    <t>Ordem: 1
Descrição: Cabo para microfone profissional; Emborrachado com malha trançada; Bitola 22AWG; Envolto em capa aluminizada, em rolo de 100 metros; na cor preta.
Quantidade: 100
Unidade de medida: Metro
Valor: 5,36
Total: 536,00
RDOs:
Ordem: 2
Descrição: CONECTOR CANON XLR, MACHO, METÁLICO E PROFISSIONAL COM ROSQUEAMENTO EM PLÁSTICO RÍGIDO E EMBORRACHO.
Quantidade: 30
Unidade de medida: Unidade
Valor: 15,48
Total: 464,40
RDOs:
Ordem: 3
Descrição: CONECTOR XLR (CANON) FÊMEA COM TRÊS PÓLOS PARA MONTAGEM EM PAINEL. CARCAÇA RETANGULAR EM NÍQUEL E CONTATOS EM PRATA COM TERMINAIS PARA SOLDAGEM.
Quantidade: 30
Unidade de medida: Unidade
Valor: 15,58
Total: 467,40
RDOs:
Ordem: 4
Descrição: CONECTOR RCA MACHO METÁLICO PROFISSIONAL COM MOLAS E BANHADO A OURO; REFERÊNCIA COMERCIAL RCA0M 6M/P. (15 COM LISTRA VERMELHA E 15 COM LISTRA PRETA).
Quantidade: 30
Unidade de medida: Unidade
Valor: 9,84
Total: 295,20
RDOs:
Ordem: 5
Descrição: CONECTOR P2 MONO MACHO METÁLICO PROFISSIONAL COM MOLAS E BANHADO A OURO
Quantidade: 30
Unidade de medida: Unidade
Valor: 12,00
Total: 360,00
RDOs:
Ordem: 6
Descrição: CONECTOR P2 ESTÉREO MACHO METÁLICO PROFISSIONAL COM MOLAS E BANHADO A OURO.
Quantidade: 30
Unidade de medida: Unidade
Valor: 29,76
Total: 892,80
RDOs:
Ordem: 7
Descrição: Seletor, distribuidor de vídeo. Características adicionais: com no mínimo 1 entrada e oito saídas e fonte de alimentação, com entrada 220 ou bivolt e entrada de áudio estéreo.
Quantidade: 6
Unidade de medida: Unidade
Valor: 156,00
Total: 936,00
RDOs:
Ordem: 8
Descrição: Fone de ouvido - headphone estéreo - impedância: 32ohm - almofadas com espuma para supressão de som externo
Quantidade: 10
Unidade de medida: Unidade
Valor: 538,80
Total: 5.388,00
RDOs:
Ordem: 9
Descrição: Solda a base de estanho, resina ativada, diâmetro 1,5mm e fluxo AA rolo com 500g.
Quantidade: 2
Unidade de medida: Rolo
Valor: 75,00
Total: 150,00
RDOs:
Ordem: 10
Descrição: CONECTOR. METAL. TIPO P10 MONO. CARACTERÍSTICAS ADICIONAIS: BANHADO A OURO, PINO MACIÇO, ISOLAMENTO DE FIBRA OU TEFLON.
Quantidade: 30
Unidade de medida: Unidade
Valor: 28,29
Total: 848,70
RDOs:</t>
  </si>
  <si>
    <t>Objetivo: Sem objetivo estratégico vinculado
Macrodesafio: Agilidade e produtividade na prestação jurisdicional
Plano: PLANEST 2021-2026 - Plano Estratégico da Justiça Federal da 1ª Região</t>
  </si>
  <si>
    <t>TRF1_COJIN_0005_2024</t>
  </si>
  <si>
    <t>0006937-14.2023.4.01.8000</t>
  </si>
  <si>
    <t>Contratação do serviço de operação de sistemas de áudio e vídeo, visando atender às necessidades institucionais do TRF1.</t>
  </si>
  <si>
    <t>A contratação se justifica em razão da criação das cinco novas Turmas Julgadoras e da criação de uma nova sala de julgamento, que aumentará a demanda das sessões de julgamento em torno de 60%, cuja operação dos equipamentos de sonorização exigem mão de obra especializada. Não existindo, no momento, possibilidade de contratação por concurso público.</t>
  </si>
  <si>
    <t>A não contratação gerará uma sobrecarga nos trabalhos desenvolvidos pelo Núcleo de Áudio - NUAUD, podendo causar interrupção de alguns serviços, inclusive gravações/transmissões das sessões de julgamento.</t>
  </si>
  <si>
    <t>Ordem: 1
Descrição: Contratação do serviço de operação de sistemas de áudio e vídeo
Quantidade: 13
Unidade de medida: Posto
Valor: 93.000,00
Total: 1.209.000,00
RDOs:</t>
  </si>
  <si>
    <t>Objetivo: Aprimorar a estrutura organizacional da área judicial
Macrodesafio: Agilidade e produtividade na prestação jurisdicional
Plano: PLANEST 2021-2026 - Plano Estratégico da Justiça Federal da 1ª Região
Objetivo: Sem objetivo estratégico vinculado
Macrodesafio: Pmat - Programa de Melhoria do Ambiente de Trabalho
Plano: Projetos Estratégicos - TRF1</t>
  </si>
  <si>
    <t>000/2023</t>
  </si>
  <si>
    <t>Será feita inicialmente uma contratação emergencial ainda no ano de 2023, já autorizada pela DIGES. O processo está no início, sem nenhum artefato produzido ainda.</t>
  </si>
  <si>
    <t>DIGES</t>
  </si>
  <si>
    <t>TRF1_DIGES_0001_2024</t>
  </si>
  <si>
    <t>0000371-20.2021.4.01.8000</t>
  </si>
  <si>
    <t>Prestação de serviços de agenciamento de viagens, compreendendo o fornecimento de bilhetes de passagens aéreas nacionais e internacionais, cotação de preços, reserva, marcação/remarcação, emissão/cancelamento, reembolso, com central de atendimento nas dependências do Contratante, de acordo com as condições estabelecidas neste contrato.</t>
  </si>
  <si>
    <t>A finalidade desta contratação consiste em suprir as necessidades do Contratante no que se refere ao fornecimento de passagens aéreas, necessárias ao deslocamento dos magistrados e servidores a serviço e colaboradores eventuais.</t>
  </si>
  <si>
    <t>Tais deslocamentos são essenciais para o cumprimento eficaz das tarefas institucionais de responsabilidade desta Corte de Justiça, observando-se que, caso haja interrupção em sua continuidade, inviável a prestação desses serviços com eficiência e eficácia.</t>
  </si>
  <si>
    <t>Ordem: 1
Descrição: Prestação de serviços de agenciamento de viagens, compreendendo o fornecimento de bilhetes de passagens aéreas nacionais e internacionais, cotação de preços, reserva, marcação/remarcação, emissão/cancelamento, reembolso, com central de atendimento nas dependências do Contratante, de acordo com as condições estabelecidas no contrato.
Quantidade: 900
Unidade de medida: Serviço
Valor: 975,46
Total: 877.914,00
RDOs:</t>
  </si>
  <si>
    <t>Limite orçamentário aprovado: R$ 1.563.047,25. Valor aprovado com majoração, acompanhando o gasto anual constante do planejamento orçamentário (requerimento inicial no PAC teve o valor informado a menor). Decisão conforme reunião deliberativa do CGR-Contrat ocorrida em 21/07/2023.</t>
  </si>
  <si>
    <t>Objetivo: Sem objetivo estratégico vinculado
Macrodesafio: Aperfeiçoamento da gestão administrativa e da governança judiciária
Plano: PLANEST 2021-2026 - Plano Estratégico da Justiça Federal da 1ª Região
Objetivo: Fortalecer o clima organizacional e promover o bem-estar de todos
Macrodesafio: Aperfeiçoamento da gestão de pessoas
Plano: PLANEST 2021-2026 - Plano Estratégico da Justiça Federal da 1ª Região</t>
  </si>
  <si>
    <t>Sim - Não se escora apenas na proposta de menor preço, mas procura sim alcançar a que apresente o menor consumo de recursos e matérias primas, o menor índice de componentes danosos ao meio ambiente, de maneira que a contratada esteja adequada ao conjunto de ações deste Tribunal (a responsabilidade de preservação do meio ambiente, com a redução da utilização de matérias-primas e diminuição do descarte de resíduos na na natureza).</t>
  </si>
  <si>
    <t>Observações sob a orientação do ETP, TR, Mapa de risco, Termo Aditivo Minuta SEI 17422428</t>
  </si>
  <si>
    <t>DIGIB</t>
  </si>
  <si>
    <t>TRF1_DIGIB_0001_2024</t>
  </si>
  <si>
    <t>0089349-70.2021.4.01.8000</t>
  </si>
  <si>
    <t>Aquisição de material bibliográfico</t>
  </si>
  <si>
    <t>Suprir as demandas por informação jurídica e técnica, atualizada continuamente para magistrados, servidores e unidades deste Tribunal, contribuindo para a elaboração e tomada de decisões jurídicas e administrativas desta Corte.</t>
  </si>
  <si>
    <t>Desatualização do acervo referente ao conteúdo das matérias julgadas no Tribunal prejudicando os processos de formação do conhecimento, essencial ao aprimoramento e atualização dos magistrados e servidores.</t>
  </si>
  <si>
    <t>Ordem: 1
Descrição: Aquisição de livros nacionais
Quantidade: 1126
Unidade de medida: Unidade
Valor: 132,15
Total: 148.800,90
RDOs:
4403524</t>
  </si>
  <si>
    <t>Objetivo: Elevar a qualidade dos serviços prestados
Macrodesafio: Garantia dos direitos de cidadania
Plano: PLANEST 2021-2026 - Plano Estratégico da Justiça Federal da 1ª Região
Objetivo: Sem objetivo estratégico vinculado
Macrodesafio: Agilidade e produtividade na prestação jurisdicional
Plano: PLANEST 2021-2026 - Plano Estratégico da Justiça Federal da 1ª Região</t>
  </si>
  <si>
    <t>A contratação atual engloba os exercícios de 2023 e 2024</t>
  </si>
  <si>
    <t>TRF1_DIGIB_0002_2024</t>
  </si>
  <si>
    <t>0045849-17.2022.4.01.8000</t>
  </si>
  <si>
    <t>Contratação de software de Gerenciamento de Informações de Bibliotecas com serviço de hospedagem em nuvem</t>
  </si>
  <si>
    <t>Acessar informações da Biblioteca, atualizar versões e permitir o ajuste de erros quando apresentados pelo Sistema por impossibilidade de acesso ao banco de desenvolvimento do TRF1; Colocar disponível o catálogo de pesquisa que no momento não pode ser acessado por problemas de segurança do software. Fato este que deixa toda a comunidade do Tribunal sem acesso, pois são muitos que estão sem acesso ao VPN. Proporcionando segurança cibernética e integridade.</t>
  </si>
  <si>
    <t>Descontinuidade do serviço de gestão do acervo</t>
  </si>
  <si>
    <t>Ordem: 1
Descrição: Contratação de software de Gerenciamento de Informações de Bibliotecas com serviço de hospedagem em nuvem, camadas de serviços web para integração com sistemas de gestão internos ao órgão e manutenções preventivas e corretivas
Quantidade: 1
Unidade de medida: Unidade
Valor: 36.456,00
Total: 36.456,00
RDOs:
4319024</t>
  </si>
  <si>
    <t>Objetivo: Ampliar a oferta de serviços digitais
Macrodesafio: Garantia dos direitos de cidadania
Plano: PLANEST 2021-2026 - Plano Estratégico da Justiça Federal da 1ª Região
Objetivo: Ampliar a oferta de serviços digitais
Macrodesafio: Fortalecimento da relação institucional da Justiça Federal com a sociedade
Plano: PLANEST 2021-2026 - Plano Estratégico da Justiça Federal da 1ª Região
Objetivo: Elevar a qualidade dos serviços prestados
Macrodesafio: Fortalecimento da relação institucional da Justiça Federal com a sociedade
Plano: PLANEST 2021-2026 - Plano Estratégico da Justiça Federal da 1ª Região
Objetivo: Incentivar a inovação
Macrodesafio: Aperfeiçoamento da gestão administrativa e da governança judiciária
Plano: PLANEST 2021-2026 - Plano Estratégico da Justiça Federal da 1ª Região</t>
  </si>
  <si>
    <t>TRF1_DIGIB_0003_2024</t>
  </si>
  <si>
    <t>0010013-46.2023.4.01.8000</t>
  </si>
  <si>
    <t>Aquisição de 1 (uma) assinatura eletrônica para acesso às normas técnicas NBR/ABNT</t>
  </si>
  <si>
    <t>Atender as Unidades Administrativas com conhecimento sistematizado, por meio de documentos normativos, contribuindo para o desenvolvimento científico e tecnológico, proteção do meio ambiente, defesa do consumidor, para inovação e composição do acervo de bases de dados de conteúdo técnico. Normatizar e adequar procedimentos nas atividades desenvolvidas pelos servidores e terceirizados das diversas unidades administrativas, integrando confiança e qualidade nos serviços prestados no âmbito do TRF1;</t>
  </si>
  <si>
    <t>Prejuízo à realização das tarefas das Unidades Administrativas, com impacto negativo nas manutenções, reformas, obras, aquisição de materiais e demais serviços do Tribunal, considerando que muitas dessas atividades necessitam de especificações de acordo com as normas exigidas no mercado. As normas NBR/ABNT são imprescindíveis para o desempenho das atividades desenvolvidas nas divisões.</t>
  </si>
  <si>
    <t>Ordem: 1
Descrição: Aquisição de 1 (uma) assinatura eletrônica para acesso às normas técnicas NBR/ABNT
Quantidade: 1
Unidade de medida: Unidade
Valor: 5.500,00
Total: 5.500,00
RDOs:
4648824</t>
  </si>
  <si>
    <t>Objetivo: Promover a adoção de práticas sustentáveis nas iniciativas e nos processos de trabalho
Macrodesafio: Aperfeiçoamento da gestão administrativa e da governança judiciária
Plano: PLANEST 2021-2026 - Plano Estratégico da Justiça Federal da 1ª Região
Objetivo: Incentivar a inovação
Macrodesafio: Aperfeiçoamento da gestão administrativa e da governança judiciária
Plano: PLANEST 2021-2026 - Plano Estratégico da Justiça Federal da 1ª Região</t>
  </si>
  <si>
    <t>TRF1_DIGIB_0004_2024</t>
  </si>
  <si>
    <t>0006048-65.2020.4.01.8000</t>
  </si>
  <si>
    <t>Prestação de serviços de auxiliares para a Biblioteca</t>
  </si>
  <si>
    <t>As atividades atribuídas à Divisão de Gestão da Informação e Biblioteca – Digib pelo Regulamento de Serviços deste Tribunal visam atender às necessidades informacionais de magistrados e servidores da Justiça Federal da Primeira Região empenhados no cumprimento da missão institucional. O quantitativo de bibliotecários lotados nesta Digib é insuficiente para o treinamento de força de trabalho sem especialização, bem como para o atendimento da crescente demanda pelos produtos e serviços informacionais ofertados. Ademais, o cargo de Analista Judiciário, Área de Apoio Especializado – Biblioteconomia conta com atribuições de nível superior de forma a garantir uma gestão adequada do armazenamento e da recuperação da informação. As atividades de natureza auxiliar, operacional e de apoio administrativo em uma biblioteca jurídica demandam um conhecimento básico especializado. No entanto, cargos de Técnico Judiciário e Auxiliar Judiciário, Área de Apoio Especializado – Biblioteconomia, não integram os Quadros de Pessoal do Poder Judiciário. Nesse contexto, a pretensa contratação se justifica para assegurar o fornecimento de informações consistentes e seguras, de forma ágil, para que o órgão alcance a satisfação de todas as suas necessidades.</t>
  </si>
  <si>
    <t>Descontinuidade ao atendimento de excelência prestado com qualidade e agilidade nas demandas por produtos e serviços da unidade pelos magistrados e servidores do Tribunal.</t>
  </si>
  <si>
    <t>Ordem: 1
Descrição: Auxiliares de biblioteca
Quantidade: 1
Unidade de medida: Serviço
Valor: 322.361,40
Total: 322.361,40
RDOs:
4526824</t>
  </si>
  <si>
    <t>Objetivo: Aprimorar a estrutura organizacional da área judicial
Macrodesafio: Agilidade e produtividade na prestação jurisdicional
Plano: PLANEST 2021-2026 - Plano Estratégico da Justiça Federal da 1ª Região
Objetivo: Sem objetivo estratégico vinculado
Macrodesafio: Aperfeiçoamento da gestão administrativa e da governança judiciária
Plano: PLANEST 2021-2026 - Plano Estratégico da Justiça Federal da 1ª Região</t>
  </si>
  <si>
    <t>27/2020</t>
  </si>
  <si>
    <t>TRF1_DIGIB_0005_2024</t>
  </si>
  <si>
    <t>0002637-48.2019.4.01.8000</t>
  </si>
  <si>
    <t>Prestação de serviços de hospedagem em nuvem, manutenção e suporte editorial do sistema OJS (Open Journal System) de gestão de revista eletrônica.</t>
  </si>
  <si>
    <t>Manutenção da Revista do Tribunal Regional Federal da Primeira Região em um formato totalmente eletrônico, com vistas a uma produção editorial mais econômica, sustentável e eficiente por meio do software livre OJS (Open Journal System), distribuído pelo Instituto Brasileiro de Informação em Ciência e Tecnologia (IBICT), elevando sua popularidade no meio científico da área jurídica</t>
  </si>
  <si>
    <t>Descontinuidade da revista</t>
  </si>
  <si>
    <t>Ordem: 1
Descrição: Serviços de Manutenção e suporte do sistema Open Journal System da Revista do Tribunal
Quantidade: 1
Unidade de medida: Serviço
Valor: 6.361,50
Total: 6.361,50
RDOs:
4336324</t>
  </si>
  <si>
    <t>Objetivo: Elevar a qualidade dos serviços prestados
Macrodesafio: Garantia dos direitos de cidadania
Plano: PLANEST 2021-2026 - Plano Estratégico da Justiça Federal da 1ª Região
Objetivo: Elevar a qualidade dos serviços prestados
Macrodesafio: Fortalecimento da relação institucional da Justiça Federal com a sociedade
Plano: PLANEST 2021-2026 - Plano Estratégico da Justiça Federal da 1ª Região
Objetivo: Promover a adoção de práticas sustentáveis nas iniciativas e nos processos de trabalho
Macrodesafio: Aperfeiçoamento da gestão administrativa e da governança judiciária
Plano: PLANEST 2021-2026 - Plano Estratégico da Justiça Federal da 1ª Região</t>
  </si>
  <si>
    <t>Inexigibilidade</t>
  </si>
  <si>
    <t>TRF1_DIGIB_0006_2024</t>
  </si>
  <si>
    <t>0029296-55.2023.4.01.8000</t>
  </si>
  <si>
    <t>Contratação de profissional habilitado em tradução de texto do português para o inglês, para efetivar translado linguístico do sítio da Revista do TRF1</t>
  </si>
  <si>
    <t>A contratação é necessária porque a Revista do TRF1 já conquistou uma classificação importante no sistema Qualis da Capes, o estrato B1. É uma das mais altas nos parâmetros científicos. Periodicamente, todas as revistas são submetidas a uma avaliação para, eventualmente, manter ou alterar a referida classe. O TRF1 tem interesse em, ao menos, manter a nota do momento. Para isso, dentre outras exigências, o relatório Qualis Periódicos (área 26 - Direito) considera requisito mínimo para um periódico nacional ser elegível a demonstração de exemplares com linha editorial em português e em inglês, bem como normas de submissão em português e em inglês.</t>
  </si>
  <si>
    <t>A não contratação implicará na grande probabilidade de perda de estrato. Caso isso aconteça, a Revista do TRF1 poderá perder importância no cenário editorial do Direito. Com isso, poderemos receber menos artigos de autores ou despertar menos interesse de doutores renomados em direito. Com a perda de interesse para a pesquisa jurídica, a Revista poderá perder valor e, com isso, todo o trabalho desenvolvido até então poderá ser perdido, sendo muito difícil e demorado um processo de eventual recuperação de prestígio.</t>
  </si>
  <si>
    <t>Ordem: 1
Descrição: Tradução do site da revista
Quantidade: 1
Unidade de medida: Serviço
Valor: 1.500,00
Total: 1.500,00
RDOs:</t>
  </si>
  <si>
    <t>Objetivo: Ampliar a oferta de serviços digitais
Macrodesafio: Garantia dos direitos de cidadania
Plano: PLANEST 2021-2026 - Plano Estratégico da Justiça Federal da 1ª Região
Objetivo: Incentivar a inovação
Macrodesafio: Aperfeiçoamento da gestão administrativa e da governança judiciária
Plano: PLANEST 2021-2026 - Plano Estratégico da Justiça Federal da 1ª Região</t>
  </si>
  <si>
    <t>TRF1_DIGIB_0007_2024</t>
  </si>
  <si>
    <t>0042542-55.2022.4.01.8000</t>
  </si>
  <si>
    <t>Aquisição de solução de equipamentos com tecnologia de identificação por radiofrequência – RFID, para segurança do acervo e inventário anual, a fim de proteger e salvaguardar o patrimônio de 33824 exemplares, que seja compatível com o sistema Pergamum de gerenciamento de biblioteca.</t>
  </si>
  <si>
    <t>O atual sistema antifurto disponível no hall de entrada e saída da Biblioteca, com tecnologia de detecção eletromagnética (EM), (tombo 24971), e os equipamentos que o compõe, adquiridos no ano de 2004, estão defasados em termos de tecnologia, apresentando inconsistências no tocante a sua detecção. Encontram-se na mesma situação os aparelhos de identificação de código de barras, adquiridos em 2009, utilizados no processo de inventário anual, os quais apresentam erros constantes, causando insegurança e dúvidas a respeito do resultado final. A aquisição da solução proposta visa o gerenciamento eficiente do acervo bibliográfico, o que permitirá a segurança, o rastreamento, a localização de itens, bem como, auxiliar na organização das estantes prevenindo o armazenamento incorreto do material bibliográfico e facilitando a tarefa de inventário anual. O inventário da Biblioteca Ministro Adhemar Maciel é realizado anualmente e tem como objetivo fazer a conferência de todo material bibliográfico existente. Durante esse período, o acesso à biblioteca pelos usuários fica fechado e é composta uma equipe de trabalho de 8 pessoas nesta atividade. Atualmente, a conferência ocorre pela identificação do código de barras de cada livro, um a um, por meio de coletores adquiridos em 2009. O acervo da Biblioteca é atualmente constituído de 34601 exemplares de livros, avaliado, atualmente, em R$ 1.384.554,87 (um milhão, trezentos e oitenta e quatro mil quinhentos e cinquenta e quatro reais e oitenta e sete centavos), com crescimento aproximado de 3,5% ao ano, tornando-se indispensável a adoção urgente de uma solução completa com tecnologia já utilizada com sucesso em outras grandes bibliotecas e que permite um controle mais eficiente da coleção atual e o quantitativo futuro decorrente do crescimento do acervo. A solução proposta dará mais agilidade às rotinas citadas, utilizando menos recursos humanos, garantindo maior eficiência no rastreamento e localização de itens, auxiliando na organização das estantes e prevenindo o armazenamento incorreto de material bibliográfico. O sistema de identificação utilizando a tecnologia RFID permitirá o rastreamento e localização dos itens de forma automática dando maior rapidez e precisão ao inventário. Com essa solução será possível manter a organização das obras na estante e dar maior eficiência e confiabilidade às informações relativas ao acervo, bem como, a alocação dos servidores em outras atividades. Quanto ao portal atual do sistema antifurto, este encontra-se com a tecnologia ultrapassada e, por isso não funciona de maneira efetiva, tendo em vista que foi adquirido há 19 anos, sendo imprescindível a sua troca, com vistas a aumentar a segurança do patrimônio da biblioteca.</t>
  </si>
  <si>
    <t>A não contratação impossibilitará o procedimento do inventário dos itens do acervo da biblioteca; causará prejuízo no cumprimento disposto no item 08 - Normas Gerais - da IN-14-13-TRF1, bem como, comprometerá a segurança do patrimônio do Tribunal.</t>
  </si>
  <si>
    <t>Ordem: 1
Descrição: Bibliotheca RFID gate™ com 2 hastes formando 1 corredor Premium Alarme visual e sonoro; Portal transparente em acrílico; Contador de fluxo com tecnologia de radar com software de estatística; Equipamento compatível com software via SIP2. Frequência de 13,56MHz – Tecnologia de acordo com ISO 28650 e ISO 15693
Quantidade: 1
Unidade de medida: Unidade
Valor: 2.919,00
Total: 2.919,00
RDOs:
Ordem: 2
Descrição: Bibliotheca RFID workstation™ shielded Estação de Trabalho completamente blindada (USB) Frequência de 13,56MHz – Tecnologia de acordo com ISO 28560 e ISO 15693
Quantidade: 1
Unidade de medida: Unidade
Valor: 495,14
Total: 495,14
RDOs:
Ordem: 3
Descrição: Bibliotheca RFID tag™ rectangleClear Etiqueta RFID 86x54mm Frequência de 13,56MHz – Tecnologia de acordo com ISO 28560 e ISO 15693
Quantidade: 37000
Unidade de medida: Unidade
Valor: 0,09
Total: 3.330,00
RDOs:
Ordem: 4
Descrição: Bibliotheca mobile™ inventory Frequência de 13,56MHz – Tecnologia de acordo com ISO 28560 e ISO 15693
Quantidade: 1
Unidade de medida: Unidade
Valor: 1.002,25
Total: 1.002,25
RDOs:
Ordem: 5
Descrição: Software Library Connect Software de gerenciamento e controle da solução
Quantidade: 1
Unidade de medida: Unidade
Valor: 685,05
Total: 685,05
RDOs:
Ordem: 6
Descrição: Instalação, Configuração, Treinamento, Operação Assistida e Etiquetagem conversão Codigo de Barras RFID. 34.000 itens (execução de trabalho feito em uma só vez não podendo ser parcelado)
Quantidade: 1
Unidade de medida: Serviço
Valor: 906,75
Total: 906,75
RDOs:</t>
  </si>
  <si>
    <t>Objetivo: Promover a adoção de práticas sustentáveis nas iniciativas e nos processos de trabalho
Macrodesafio: Aperfeiçoamento da gestão administrativa e da governança judiciária
Plano: PLANEST 2021-2026 - Plano Estratégico da Justiça Federal da 1ª Região</t>
  </si>
  <si>
    <t>Esta demanda refere-se a prorrogação do contrato</t>
  </si>
  <si>
    <t>TRF1_DIGIB_0008_2024</t>
  </si>
  <si>
    <t>0029305-17.2023.4.01.8000</t>
  </si>
  <si>
    <t>contratação de empresa credenciada ao fornecimento de código de DOI para serem vinculados aos artigos publicados na Revista do TRF1.</t>
  </si>
  <si>
    <t>A contratação é necessária porque o acrônimo DOI (Digital Object Identifier) é um identificador de persistência de um determinado conteúdo digital. É uma entidade de governança que credencia revistas para efetivar indexação em agências de vinculação de periódicoscientíficos. Com isso, a Revista do TRF1 ganha visibilidade. O desembargador diretor da Revista do TRF1, com conhecimento científico, solicitou a essa Digib fosse feita a indexação da Revista em vários tipos diferentes de entidades indexadoras. Todas elas exigem que a Revista apresente a DOI como um requisito para o cumprimento dessa tarefa.</t>
  </si>
  <si>
    <t>A não contratação implicará na impossibilidade de fazermos a indexação da nossa revista e dos respectivos artigos nas entidades indexadoras disponíveis na Internet. Com isso, a Digib não poderá cumprir a missão dada pelo diretor da Revista. Ademais, deixaríamos de cumprir exigências da Capes para mantermos nosso estrato atual alto, o nível B1. A Revista, sem indexação, tem menos chance de ser citada em pesquisas de autores na área do direito. Com isso, perdemos valor de impacto, mensurado pelo denominado índice-h, essencial para a qualidade do nosso periódico perante a comunidade científica e os órgãos de controle dessa qualidade.</t>
  </si>
  <si>
    <t>Ordem: 1
Descrição: Código e depósito dos números DOI
Quantidade: 40
Unidade de medida: Unidade
Valor: 22,40
Total: 896,00
RDOs:</t>
  </si>
  <si>
    <t>ESMAF</t>
  </si>
  <si>
    <t>TRF1_ESMAF_0001_2024</t>
  </si>
  <si>
    <t>0009219-25.2023.4.01.8000</t>
  </si>
  <si>
    <t>Serviços - Serviços de capacitação</t>
  </si>
  <si>
    <t>Ações de capacitação para a ESMAF no ano de 2024 (inclusive despesas com pagamento de horas-aula, diárias e passagens aéreas).</t>
  </si>
  <si>
    <t>Para atender as demandas da ESMAF, com o objetivo de garantir o seu pleno funcionamento, com ações de formação inicial, atualizações, aperfeiçoamento e vitaliciamento da magistratura federal da 1º Região, garantindo, desta forma, a continuidade e prestação do nosso trabalho para a formação continuada de nossos magistrados, visando à excelência na prestação jurisdicional efetiva e de qualidade aos cidadãos, com ações que serão definidas no exercício de 2024.</t>
  </si>
  <si>
    <t>Na impossibilidade de realizar as ações de formação que a Esmaf tem por obrigação realizar</t>
  </si>
  <si>
    <t>Ordem: 1
Descrição: ações de capacitação de magistrados
Quantidade: 1
Unidade de medida: Unidade
Valor: 300.000,00
Total: 300.000,00
RDOs:</t>
  </si>
  <si>
    <t>Objetivo: Sem objetivo estratégico vinculado
Macrodesafio: Aperfeiçoamento da gestão de pessoas
Plano: PLANEST 2021-2026 - Plano Estratégico da Justiça Federal da 1ª Região</t>
  </si>
  <si>
    <t>NUPAE</t>
  </si>
  <si>
    <t>TRF1_NUPAE_0001_2024</t>
  </si>
  <si>
    <t>0012647-49.2022.4.01.8000</t>
  </si>
  <si>
    <t>TIC - Bens e serviços de TIC</t>
  </si>
  <si>
    <t>A continuidade da prestação de serviços de manutenção corretiva, sob demanda, para equipamentos de controle biométrico de ponto e atualização de licença Forponto, com suporte, conforme as condições, quantidades e especificações constantes no Contrato 29/2023 (18048409), tendo em vista que o referido contrato trata-se de manutenção do sistema de ponto eletrônico de frequência dos servidores do TRF1 e da SJDF. Ainda existe a possibilidade em estender a implantação para as demais Seções Judiciárias da 1ª Região, pois o TRF1 comprou a licença do software, que é SEM VENCIMENTO e SEM LIMITE.</t>
  </si>
  <si>
    <t>Para garantir o bom funcionamento da solução, para controle eletrônico de frequência, buscando a otimização de seus recursos, maximizando a vida útil e minimizando as interrupções causadas por falhas sistêmicas, além de garantir a abertura de chamados para obtenção de apoio técnico na resolução de problemas.</t>
  </si>
  <si>
    <t>Descontinuidade de funcionamento do sistema de frequência eletrônica. Se ocorrer falhas no sistema, seja por parte de integração com sistema do TRF1, ou outros erros de software, a área de TI não tem acesso aos códigos fontes para solucionar eventuais problemas. Seguem situações-problemas possíveis de ocorrer, em caso de não contratação: 1 - falhas que impeçam o funcionamento regular da solução, necessitando de intervenção técnica especializada ou a substituição de peças ou componentes; 2 - falhas no sistema por falta de atualização do software; 3 - falhas no sistema, de qualquer natureza, seja por queda de energia ou da rede, resultando interrupções nas capturas das biometrias dos servidores, resultando em ajuste manual das frequências referentes à caga horária dos períodos que a solução registrou falha; 4 - não reconhecimento de digital registrada no sistema; 5 - coincidência de biometrias; 6 - alterações de regras, fazendo com que o sistema não resulte em frequência legalmente normatizada; 7 - interrupção na integração com o sistema de recursos humanos, necessitando, após, intervenção manual; 8 - falha nos envios das digitais registradas no sistema; 9 - falta de comunicação aos gestores sobre eventuais falhas nas frequências eletrônicas; 10 - integrar o sistema de frequência eletrônico com o sistema de folha de pagamento; e 11 - possibilidade de inclusão de frequência eletrônica para os estagiários. As situações informadas são as que ocorrem com mais frequência, mesmo que eventualmente, dessa forma é necessário realizar estudo a fim de verificar as possibilidades de soluções para o sistema de frequência eletrônica que atenda a todos os requisitos de negócio.</t>
  </si>
  <si>
    <t>Ordem: 1
Descrição: Manutenção corretiva de Coletor de dados biométricos, sob demanda (Marca: Task - Modelo: Inova)
Quantidade: 15
Unidade de medida: Unidade
Valor: 1.360,00
Total: 20.400,00
RDOs:
4690624
Ordem: 2
Descrição: Manutenção corretiva de Leitor biométrico de cadastro, sob demanda (Marca: Safran Morpho - Modelo: MSO 300
Quantidade: 12
Unidade de medida: Unidade
Valor: 690,00
Total: 8.280,00
RDOs:
4690624
Ordem: 3
Descrição: Manutenção corretiva de Gravador de dados, sob demanda (Marca Safran - Morpho Modelo: AM 310)
Quantidade: 12
Unidade de medida: Unidade
Valor: 690,00
Total: 8.280,00
RDOs:
4690624
Ordem: 4
Descrição: Atualização e suporte técnico do software de frequência Task Sistema
Quantidade: 12
Unidade de medida: Unidade
Valor: 9.255,75
Total: 111.069,00
RDOs:
4434824
Ordem: 5
Descrição: Fornecimento e peças de componentes
Quantidade: 1000
Unidade de medida: Unidade
Valor: 136,32
Total: 136.320,00
RDOs:
4620424</t>
  </si>
  <si>
    <t>29/2023</t>
  </si>
  <si>
    <t>É de extrema importância a continuidade do contrato, tendo em vista que a ausência de prorrogação do mesmo implicará em transtornos gravíssimos para a Administração do TRF1, pois o sistema está em uso desde fevereiro/2015 e tem um histórico das frequências dos servidores, sem interrupção, inclusive na Seção Judiciária do Distrito Federal.</t>
  </si>
  <si>
    <t xml:space="preserve">SECBE </t>
  </si>
  <si>
    <t>DIASA</t>
  </si>
  <si>
    <t>TRF1_DIASA_0001_2024</t>
  </si>
  <si>
    <t>0006927-67.2023.4.01.8000</t>
  </si>
  <si>
    <t>Bomba de insulina e insumos</t>
  </si>
  <si>
    <t>Atendimento de decisão judicial e melhor qualidade de vida do beneficiário.</t>
  </si>
  <si>
    <t>Penalidades judiciais e dano à saúde do beneficiário.</t>
  </si>
  <si>
    <t>Ordem: 1
Descrição: Transmissor compatível com a bomba de insulina minimed 780G
Quantidade: 1
Unidade de medida: Unidade
Valor: 3.500,00
Total: 3.500,00
RDOs:
4335724
Ordem: 2
Descrição: Cateter para acesso compatível com a bomba de insulina minimed 780G.
Quantidade: 12
Unidade de medida: Unidade
Valor: 1.250,00
Total: 15.000,00
RDOs:
4335724
Ordem: 3
Descrição: Reservatório compatível com a bomba de insulina minimed 780G.
Quantidade: 12
Unidade de medida: Unidade
Valor: 250,00
Total: 3.000,00
RDOs:
4335724
Ordem: 4
Descrição: Sensores compatíveis com a bomba de insulina minimed 780G.
Quantidade: 12
Unidade de medida: Unidade
Valor: 2.200,00
Total: 26.400,00
RDOs:
4335724
Ordem: 5
Descrição: Aplicador do conjunto de infusão compatível com a bomba de insulina minimed 780G
Quantidade: 1
Unidade de medida: Unidade
Valor: 130,00
Total: 130,00
RDOs:
4335724
Ordem: 6
Descrição: Dispositivo para armazenar dados compatível com a bomba de insulina minimed 780G
Quantidade: 1
Unidade de medida: Unidade
Valor: 480,00
Total: 480,00
RDOs:
4335724</t>
  </si>
  <si>
    <t>TRF1_DIASA_0002_2024</t>
  </si>
  <si>
    <t>0006928-52.2023.4.01.8000</t>
  </si>
  <si>
    <t>Material Odontológico</t>
  </si>
  <si>
    <t>Prestação de serviços odontológicos nas dependências do TRF para magistrados, servidores e dependentes</t>
  </si>
  <si>
    <t>Interrupção dos serviços odontológicos</t>
  </si>
  <si>
    <t>Ordem: 1
Descrição: Material não relacionado, pois depende de estoque e demanda, porém, o valor total a ser disponibilizado é de R$ 20.000,00
Quantidade: 1
Unidade de medida: Unidade
Valor: 30.000,00
Total: 30.000,00
RDOs:
4516424</t>
  </si>
  <si>
    <t>Sim - A empresa contratada deverá entregar o material devidamente acondicionado em embalagens adequadas com o menor volume possível, utilizando material reciclável de forma a garantir a máxima proteção durante o transporte e armazenamento, atendendo critérios de sustentabilidade ambiental, conforme Instrução Normativa nº 01/2010 do Ministério do Planejamento, Orçamento e Gestão e Manual de Sustentabilidade nas Compras e Contratações do Conselho da Justiça Federal.</t>
  </si>
  <si>
    <t>TRF1_DIASA_0003_2024</t>
  </si>
  <si>
    <t>0018413-54.2020.4.01.8000</t>
  </si>
  <si>
    <t>Material médico hospitalar e medicamento</t>
  </si>
  <si>
    <t>A aquisição de medicamentos e material médico hospitalar tem por objetivo suprir o serviço de saúde do TRF de itens necessários à regular prestação dos serviços afetos aquela unidade, como forma de prestar assistência ambulatorial e de urgência/emergência. Justifica-se a contratação considerando a necessidade de utilização de medicamentos e material médico hospitalar no atendimento e prestação dos serviços nas áreas médica, odontológica, fisioterápica e de enfermagem, para atender e dar assistência necessária aos magistrados, servidores, dependentes e aqueles que procuram o serviço de saúde do TRF, conforme previsto no art. 230 da lei 8.112/90 e nos normativos do TRF - 1ª Região.</t>
  </si>
  <si>
    <t>Interrupção dos atendimentos e dano à saúde dos magistrados, servidores, dependentes, prestadores de serviço e estagiários.</t>
  </si>
  <si>
    <t>Ordem: 1
Descrição: A relação de medicamento e material médico hospitalar será conforme demanda e disponibilidade orçamentária, sendo a licitação por meio de pregão eletrônico - Ata de Registro de Preço, pelo critério de maior percentual de desconto a ser aplicado no menor preço constante dos periódicos ABC FARMA, Brasindice, CMED ou SIMPRO. Os itens serão solicitados conforme estoque e demanda, porém, o valor total será de R$ 60.000,00
Quantidade: 1
Unidade de medida: Unidade
Valor: 80.000,00
Total: 80.000,00
RDOs:
4516424</t>
  </si>
  <si>
    <t>Sim - A empresa contratada deverá entregar o material e medicamento devidamente acondicionado em embalagens adequadas, com menor volume possível, utilizando material reciclável de forma a garantir a máxima proteção durante o transporte e armazenamento, atendendo aos critérios de sustentabilidade ambiental, conforme Instrução Normativa nº 01/2010 do Ministério de Planejamento, Orçamento e Gestão, e do Manual de Sustentabilidade nas Compras e Contratações do Conselho da Justiça Federal.</t>
  </si>
  <si>
    <t>TRF1_DIASA_0004_2024</t>
  </si>
  <si>
    <t>0006931-07.2023.4.01.8000</t>
  </si>
  <si>
    <t>Serviço de lavanderia</t>
  </si>
  <si>
    <t>Justifica-se a contratação considerando a utilização diária de rouparia (lençóis, toalhas, jalecos, aventais, etc.) no atendimento de saúde das áreas médica, odontológica, de enfermagem e de fisioterapia, aos magistrados e servdores do TRF, conforme previsto no art. 230 da Lei 8.112/90 e nos normativos do TRF1, considerando que todos os serviços que utilizam algum tipo de rouparia ou tecido na assistência à saúde necessitam submetê-los ao processamento por serviço especializado com profissionais capacitados.</t>
  </si>
  <si>
    <t>Interrupção dos serviços de saúde</t>
  </si>
  <si>
    <t>Ordem: 1
Descrição: Campo Cirúrgico
Quantidade: 12
Unidade de medida: Quilograma
Valor: 16,00
Total: 192,00
RDOs:
4327324
Ordem: 2
Descrição: Fronha
Quantidade: 50
Unidade de medida: Quilograma
Valor: 16,00
Total: 800,00
RDOs:
4327324
Ordem: 3
Descrição: Lençol de solteiro
Quantidade: 428
Unidade de medida: Quilograma
Valor: 16,00
Total: 6.848,00
RDOs:
4327324
Ordem: 4
Descrição: Jaleco manga comprida
Quantidade: 413
Unidade de medida: Quilograma
Valor: 22,00
Total: 9.086,00
RDOs:
4327324
Ordem: 5
Descrição: Bata
Quantidade: 26
Unidade de medida: Quilograma
Valor: 16,00
Total: 416,00
RDOs:
4327324
Ordem: 6
Descrição: Cobertor
Quantidade: 2
Unidade de medida: Quilograma
Valor: 16,00
Total: 32,00
RDOs:
4327324
Ordem: 7
Descrição: Toalha de rosto
Quantidade: 14
Unidade de medida: Quilograma
Valor: 16,00
Total: 224,00
RDOs:
4327324
Ordem: 8
Descrição: Pano pequeno para limpeza
Quantidade: 6
Unidade de medida: Quilograma
Valor: 16,00
Total: 96,00
RDOs:
4327324</t>
  </si>
  <si>
    <t>Sim - A empresa deverá adotar as práticas de sustentabilidade de acordo com o art. 6º da Instrução Normativa 01/2010,SLTI/MPOG, em especial adotar medidas para evit5ar o desperdício de água tratada, conforme instituído no Decreto nº 48.138, de 08 de outubro de 2033, observar a Resolução CONAMA nº 20, de 07 de dezembro de 1994, quanto aos equipamentos de limpeza que gerem ruído no seu funcionamento, observar a Resolução CONAMA nº 359, de 29 de abril de 2005, que regulamenta o teor de fósforo nos produtos saneantes e fornecer aos empregados os equipamentos de segurança que se fizerem necessários para a execução dos serviços.</t>
  </si>
  <si>
    <t>TRF1_DIASA_0005_2024</t>
  </si>
  <si>
    <t>0006932-89.2023.4.01.8000</t>
  </si>
  <si>
    <t>Esterilização de Material médico hospitalar</t>
  </si>
  <si>
    <t>O TRF utiliza diariamente material médico hospitalar no atendimento de saúde da área médica e de enfermagem nos atendimentos aos magistrados e servidores, além dos pacientes que necessitam dos atendimentos de saúde. Esse material e equipamento utilizado necessita ser esterilizado adequadamente para uso e reuso. Há necessidade do processamento de esterilização por serviço especializado realizado por profissionais capacitados para evitar contaminação na ocasião de utilização desse material nos atendimentos.</t>
  </si>
  <si>
    <t>Interrupção dos atendimentos de saúde</t>
  </si>
  <si>
    <t>Ordem: 1
Descrição: Pacote de curativo simples
Quantidade: 50
Unidade de medida: Unidade
Valor: 8,00
Total: 400,00
RDOs:
4504724
Ordem: 2
Descrição: Pacote de curativo especial
Quantidade: 8
Unidade de medida: Unidade
Valor: 12,00
Total: 96,00
RDOs:
4504724
Ordem: 3
Descrição: Bandejão para pequenas cirurgias
Quantidade: 8
Unidade de medida: Unidade
Valor: 16,00
Total: 128,00
RDOs:
4504724
Ordem: 4
Descrição: Campo pequeno fenestrado
Quantidade: 9
Unidade de medida: Unidade
Valor: 10,00
Total: 90,00
RDOs:
4504724
Ordem: 5
Descrição: Campo Médio fenestrado
Quantidade: 4
Unidade de medida: Unidade
Valor: 10,00
Total: 40,00
RDOs:
4504724
Ordem: 6
Descrição: Campo simples médio
Quantidade: 9
Unidade de medida: Unidade
Valor: 10,00
Total: 90,00
RDOs:
4504724
Ordem: 7
Descrição: Cuba rim
Quantidade: 8
Unidade de medida: Unidade
Valor: 9,00
Total: 72,00
RDOs:
4504724
Ordem: 8
Descrição: Tesouras curva e reta, tam. Extra pequeno, P,M e G
Quantidade: 71
Unidade de medida: Unidade
Valor: 8,00
Total: 568,00
RDOs:
4504724
Ordem: 9
Descrição: Pinça diversa tamanhos P e M
Quantidade: 43
Unidade de medida: Unidade
Valor: 8,00
Total: 344,00
RDOs:
4504724
Ordem: 10
Descrição: Espátula de Inox, Tentacânula
Quantidade: 2
Unidade de medida: Unidade
Valor: 8,00
Total: 16,00
RDOs:
4504724</t>
  </si>
  <si>
    <t>Sim - A empresa deverá adotar as normas de acordo com o art. 6º da IN 01/2010 SLTI/MPOG, em especial adotar medidas para evit6ar desperdício de água tratada, conforme Decreto n. 48.138 de 08/10/2003, observar a Resolução CONAMA n. 20, de 07/12/94 quanto aos equipamentos de limpeza que gerem rúído no seu funcionamento, observar a Resolução CONAMA n. 359 de 29/04/2005, que regulamenta o teor de fósforo nos produtos saneantes e fornecer aos empregados equipamentos de proteção que se fizerem necessários. 1.635,76 1.635,76 Menor Preço estimado para 2023 (EMPRESA ESTERILIZE: R$ 1.635,76</t>
  </si>
  <si>
    <t>TRF1_DIASA_0006_2024</t>
  </si>
  <si>
    <t>0006934-59.2023.4.01.8000</t>
  </si>
  <si>
    <t>Aquisição de equipamentos odontológicos, médicos e hospitalares</t>
  </si>
  <si>
    <t>Atualmente não há contratos de manutenção de equipamentos por não ser economicamente viável, assim, anualmente solicitamos a disponibilidade de R$ 30.000,00 para consertos dos equipamentos ou, na impossibilidade de conserto, a compra de novo equipamento para continuidade dos atendimentos de saúde.</t>
  </si>
  <si>
    <t>Interrupção da prestação de serviços de saúde</t>
  </si>
  <si>
    <t>Ordem: 1
Descrição: Não há relação prévia de equipamentos a serem adquiridos. A solicitação é por demanda, porém, o valor total a ser disponibilizado é de R$ 30.000,00
Quantidade: 1
Unidade de medida: Unidade
Valor: 30.000,00
Total: 30.000,00
RDOs:
4411124</t>
  </si>
  <si>
    <t xml:space="preserve">SECGA </t>
  </si>
  <si>
    <t>DICOM</t>
  </si>
  <si>
    <t>TRF1_DICOM_0001_2024</t>
  </si>
  <si>
    <t>0009350-97.2023.4.01.8000</t>
  </si>
  <si>
    <t>Autenticação dos documentos físicos expedidos pelo TRF1 (carimbos).</t>
  </si>
  <si>
    <t>o Tribunal ainda trabalha com grande fluxo de documentos físicos.</t>
  </si>
  <si>
    <t>em atraso nos processo de trabalho e na realização de tarefas rotineiras, com impactos negativos na produtividade e na atividade finalística do Tribunal.</t>
  </si>
  <si>
    <t>Ordem: 1
Descrição: Carimbo, material corpo: acrílico, material base: resina, comprimento: 4,70 cm, largura: 1,80 cm, tipo: automático, formato: retangular, características adicionais: retrátil com mola
Quantidade: 262
Unidade de medida: Unidade
Valor: 15,00
Total: 3.930,00
RDOs:
4530623
Ordem: 2
Descrição: Carimbo datador, funcionamento: automático, tipo impressão: alfanumérica, características adicionais: personalizado com dizeres sobrepostos, material base: chapa metálica de 40 x 40mm
Quantidade: 6
Unidade de medida: Unidade
Valor: 47,00
Total: 282,00
RDOs:
4530623
Ordem: 3
Descrição: Carimbo, material corpo: acrílico, material base: resina, comprimento: 3 cm, largura: 3 cm, tipo: automático, formato: quadrado, características adicionais: retrátil com mola
Quantidade: 6
Unidade de medida: Unidade
Valor: 42,00
Total: 252,00
RDOs:
4530623
Ordem: 4
Descrição: Carimbo, Carimbo. Borracha macia, para substituição em carimbos já existentes. Base para carimbo: Borracha, retangular, 60 x 40, aplicação carimbo automático
Quantidade: 60
Unidade de medida: Unidade
Valor: 5,30
Total: 318,00
RDOs:
4530623
Ordem: 5
Descrição: Carimbo, material corpo: acrílico, material base: resina, comprimento: 6,90 cm, largura: 3 cm, tipo: automático, formato: retangular, características adicionais: retrátil com mola
Quantidade: 98
Unidade de medida: Unidade
Valor: 40,00
Total: 3.920,00
RDOs:
4530623
Ordem: 6
Descrição: Refil carimbo, tipo: automático, modelo: automatik 911, cor: preta, tamanho: 37 x 14 mm
Quantidade: 20
Unidade de medida: Unidade
Valor: 10,00
Total: 200,00
RDOs:
4530623
Ordem: 7
Descrição: Refil carimbo, tipo: automático, cor: preta, tamanho: 47 x 18 mm
Quantidade: 15
Unidade de medida: Unidade
Valor: 11,00
Total: 165,00
RDOs:
4530623
Ordem: 8
Descrição: Refil carimbo, tipo: automático, cor: preta, tamanho: 30 x 58 mm
Quantidade: 7
Unidade de medida: Unidade
Valor: 12,00
Total: 84,00
RDOs:
4530623</t>
  </si>
  <si>
    <t>TRF1_DICOM_0002_2024</t>
  </si>
  <si>
    <t>0010045-51.2023.4.01.8000</t>
  </si>
  <si>
    <t>Realização de Pesquisa de Preços.</t>
  </si>
  <si>
    <t>A celeridade na instrução dos processos de aquisição/contratação deste Tribunal têm exigido, cada vez mais, a busca por uma ferramenta segura e ágil, e que possa trazer mais eficiência na realização da pesquisa de preços, com resultados sólidos e confiáveis, haja vista a utilização de fontes diversificadas de informações, com bancos de dados atualizados diariamente, sendo alimentados com preços obtidos em licitações contratadas por órgãos e entidades das diferentes esferas de governo.</t>
  </si>
  <si>
    <t>Atraso na instrução dos processos de aquisição/contratação, com impactos negativos na produtividade.</t>
  </si>
  <si>
    <t>Ordem: 1
Descrição: Contratação de assinatura anual do sistema Banco de Preços (ferramenta de pesquisa).
Quantidade: 2
Unidade de medida: Serviço
Valor: 11.952,00
Total: 23.904,00
RDOs:</t>
  </si>
  <si>
    <t>Objetivo: Aprimorar a estrutura organizacional da área administrativa
Macrodesafio: Aperfeiçoamento da gestão orçamentária e financeira
Plano: PLANEST 2021-2026 - Plano Estratégico da Justiça Federal da 1ª Região</t>
  </si>
  <si>
    <t>DIENG</t>
  </si>
  <si>
    <t>TRF1_DIENG_0001_2024</t>
  </si>
  <si>
    <t>0004395-28.2020.4.01.8000</t>
  </si>
  <si>
    <t>Manutenção - Serviços prestados de forma contínua</t>
  </si>
  <si>
    <t>Serviços de manutenção predial e de apoio às contratações e aquisições da Divisão de Engenharia e Manutenção - Dieng, de forma continuada, com fornecimento de materiais, ferramentas e serviços de terceiros, sob demanda.</t>
  </si>
  <si>
    <t>A contratação em referência se justifica pela diversidade de edifícios, quantidade de equipamentos e pela especificidade técnica dos serviços, que exigem a atuação de equipe especializada, não disponível no quadro de servidores do TRF 1ª Região. A contratação destes profissionais, em especial os de formação em engenharia e arquitetura, deve-se a não existência no quadro de pessoal da Dieng, destes profissionais em quantitativo e qualificação necessária para atender a demanda de serviços existente, nas áreas de elaboração de projetos, especificações de serviços, elaboração de orçamentos, quanto na execução e coordenação dos serviços de manutenção preventiva e corretiva das edificações do TRF1. Assegurar condições de funcionamento dos diversos sistemas da edificação, bem como garantir o funcionamento adequado das edificações e dos equipamentos com o prolongamento da vida útil, racionamento dos recursos naturais e redução dos custos.</t>
  </si>
  <si>
    <t>Perda da vida útil das edificações, comprometimento do funcionamento dos diversos sistemas destas edificações, comprometimento das atividades fins e meio desta Corte.</t>
  </si>
  <si>
    <t>Ordem: 20
Descrição: Oficial Pintor-Gesseiro
Quantidade: 3
Unidade de medida: Unidade
Valor: 71.521,88
Total: 214.565,64
RDOs:
4558224
Ordem: 21
Descrição: Oficial Hidráulica
Quantidade: 3
Unidade de medida: Unidade
Valor: 76.585,21
Total: 229.755,63
RDOs:
4558224
Ordem: 1
Descrição: Engenheiro Civil - Pleno(Obra)
Quantidade: 2
Unidade de medida: Unidade
Valor: 280.236,72
Total: 560.473,44
RDOs:
4461324
Ordem: 2
Descrição: Arquiteto Junior (Obra)
Quantidade: 3
Unidade de medida: Unidade
Valor: 223.917,02
Total: 671.751,06
RDOs:
4461324
Ordem: 3
Descrição: Auxiliar de Engenharia (Obra)
Quantidade: 1
Unidade de medida: Unidade
Valor: 97.957,90
Total: 97.957,90
RDOs:
4461324
Ordem: 4
Descrição: Oficial Civil Marceneiro (Obra)
Quantidade: 1
Unidade de medida: Unidade
Valor: 71.282,54
Total: 71.282,54
RDOs:
4461324
Ordem: 5
Descrição: Meio Oficial Geral (Obra)
Quantidade: 1
Unidade de medida: Unidade
Valor: 54.839,00
Total: 54.839,00
RDOs:
4461324
Ordem: 6
Descrição: Engenheiro Civil - Pleno
Quantidade: 3
Unidade de medida: Unidade
Valor: 280.236,72
Total: 840.710,16
RDOs:
4558224
Ordem: 7
Descrição: Arquiteto Junior
Quantidade: 1
Unidade de medida: Unidade
Valor: 223.917,02
Total: 223.917,02
RDOs:
4558224
Ordem: 8
Descrição: Engenheiro Eletricista
Quantidade: 1
Unidade de medida: Unidade
Valor: 302.906,39
Total: 302.906,39
RDOs:
4558224
Ordem: 9
Descrição: Apontador/Almoxarife
Quantidade: 2
Unidade de medida: Unidade
Valor: 67.114,17
Total: 134.228,34
RDOs:
4558224
Ordem: 10
Descrição: Encarregado Telefonia
Quantidade: 1
Unidade de medida: Unidade
Valor: 107.949,22
Total: 107.949,22
RDOs:
4558224
Ordem: 11
Descrição: Encarregado Elétrica
Quantidade: 1
Unidade de medida: Unidade
Valor: 137.473,90
Total: 137.473,90
RDOs:
4558224
Ordem: 12
Descrição: Encarregado Civil
Quantidade: 2
Unidade de medida: Unidade
Valor: 118.554,67
Total: 237.109,34
RDOs:
4558224
Ordem: 13
Descrição: Técnico Telefonia
Quantidade: 3
Unidade de medida: Unidade
Valor: 66.360,33
Total: 199.080,99
RDOs:
4558224
Ordem: 14
Descrição: Técnico em Eletrotécnica
Quantidade: 1
Unidade de medida: Unidade
Valor: 114.290,77
Total: 114.290,77
RDOs:
4558224
Ordem: 15
Descrição: Técnico em Edificações
Quantidade: 1
Unidade de medida: Unidade
Valor: 90.134,75
Total: 90.134,75
RDOs:
4558224
Ordem: 16
Descrição: Auxiliar de Engenharia
Quantidade: 9
Unidade de medida: Unidade
Valor: 97.957,90
Total: 881.621,10
RDOs:
4558224
Ordem: 17
Descrição: Oficial Elétrica
Quantidade: 4
Unidade de medida: Unidade
Valor: 82.575,45
Total: 330.301,80
RDOs:
4558224
Ordem: 18
Descrição: Oficial elétrica - Noturno 12 X 36
Quantidade: 2
Unidade de medida: Unidade
Valor: 89.373,72
Total: 178.747,44
RDOs:
4558224
Ordem: 19
Descrição: Oficial elétrica - Diurno 12 X 36
Quantidade: 2
Unidade de medida: Unidade
Valor: 82.575,45
Total: 165.150,90
RDOs:
4558224
Ordem: 22
Descrição: Oficial Civil Marceneiro
Quantidade: 4
Unidade de medida: Unidade
Valor: 71.282,54
Total: 285.130,16
RDOs:
4558224
Ordem: 23
Descrição: Oficial Civil Serralheiro
Quantidade: 1
Unidade de medida: Unidade
Valor: 71.282,54
Total: 71.282,54
RDOs:
4558224
Ordem: 24
Descrição: Oficial Civil Pedreiro
Quantidade: 3
Unidade de medida: Unidade
Valor: 65.979,88
Total: 197.939,64
RDOs:
4558224
Ordem: 25
Descrição: Meio Oficial Geral
Quantidade: 8
Unidade de medida: Unidade
Valor: 54.839,00
Total: 438.712,00
RDOs:
4558224
Ordem: 26
Descrição: Material de Consumo
Quantidade: 1
Unidade de medida: Unidade
Valor: 585.170,97
Total: 585.170,97
RDOs:
4571723
Ordem: 27
Descrição: Equipamento de proteção individual
Quantidade: 1
Unidade de medida: Unidade
Valor: 31.385,09
Total: 31.385,09
RDOs:
4571623
Ordem: 28
Descrição: Serviços de terceiros
Quantidade: 1
Unidade de medida: Unidade
Valor: 226.913,72
Total: 226.913,72
RDOs:
4538023</t>
  </si>
  <si>
    <t>Limite orçamentário aprovado para 2024: R$ 8.376.315,68, correspondente às RDOs 4558224 (JC), 4571724 (JC), 4571624 (JC), 4538024 (JC) e 4461324 (11RV). Decisão conforme reunião deliberativa do CGR-Contrat ocorrida em 21/07/2023. Obs.: demandas de contratação da Dieng que consideraram em seus valores estimados o reajuste de 7% tiveram este percentual transferido para a reserva de reajustes da Secor.</t>
  </si>
  <si>
    <t>Objetivo: Sem objetivo estratégico vinculado
Macrodesafio: Promoção da sustentabilidade
Plano: PLANEST 2021-2026 - Plano Estratégico da Justiça Federal da 1ª Região</t>
  </si>
  <si>
    <t>Sim - Avaliar constantemente as particularidades do funcionamento do Contratante. Acompanhar a evolução do consumo de energia. Conhecer o sistema tarifário. Analisar as contas mensais e propor alterações no funcionamento das diversas instalações. Acompanhar a evolução da demanda. Propor controle sobre o uso da eletricidade em função dos horários do dia e época do ano. Analisar constantemente o fator de potência e o fator de carga. Estudar o funcionamento de cada sistema e cada equipamento. Estudar e propor alternativas para o desligamento de cargas. Evitar a ociosidade no funcionamento dos equipamentos.</t>
  </si>
  <si>
    <t>Previsto reajuste de 7% para o exercício de 2024. Valor total a ser ajustado em vistas de aumento de necessidade de obras - R$ 20.000.000,00</t>
  </si>
  <si>
    <t>TRF1_DIENG_0002_2024</t>
  </si>
  <si>
    <t>0009345-75.2023.4.01.8000</t>
  </si>
  <si>
    <t>Manutenção de sistema de ar condicionado dos edifícios do TRF1</t>
  </si>
  <si>
    <t>Manter em funcionamento os sistemas de ar condicionado dos edifícios do TRF1.</t>
  </si>
  <si>
    <t>Efeitos diretos na climatização dos diversos ambientes, com consequente perda de produtividade, ou até paralisação das atividades por falta de condições adequadas de funcionamento, tanto para condições humanas quanto para o funcionamento e equipamentos eletroeletrônicos, como salas de rack de informática, com consequências para as atividades fim e meio do Tribunal.</t>
  </si>
  <si>
    <t>Ordem: 1
Descrição: Mão-de-obra direta
Quantidade: 1
Unidade de medida: Unidade
Valor: 1.502.008,08
Total: 1.502.008,08
RDOs:
4458624
Ordem: 2
Descrição: Material de consumo, peças de reposição e EPI
Quantidade: 1
Unidade de medida: Unidade
Valor: 166.138,22
Total: 166.138,22
RDOs:
4570124
Ordem: 3
Descrição: Serviços de terceiros
Quantidade: 1
Unidade de medida: Unidade
Valor: 190.652,71
Total: 190.652,71
RDOs:
4530124</t>
  </si>
  <si>
    <t>Objetivo: Sem objetivo estratégico vinculado
Macrodesafio: Promoção da sustentabilidade
Plano: PLANEST 2021-2026 - Plano Estratégico da Justiça Federal da 1ª Região
Objetivo: Racionalizar o consumo de energia elétrica
Macrodesafio: Energia elétrica
Plano: PLS-TRF1 2021-2026</t>
  </si>
  <si>
    <t>Sim - Realizar, em atendimento ao Guia Nacional de Contratações Sustentáveis-AGU, programa de conscientização de seus empregados, contendo pelo menos 01 treinamento anual, quanto à redução de consumo de energia elétrica, de consumo de água e redução de produção de resíduos sólidos, orientando seus colaboradores a obedecer as diretrizes do Contratante dispostas em seu Plano de Logística Sustentável e as normas ambientais vigentes.</t>
  </si>
  <si>
    <t>Processo atualmente em fase de licitação (Mar 2023), as RDO's foram alimentadas as que estão sendo utilizadas no contrato atual.</t>
  </si>
  <si>
    <t>TRF1_DIENG_0003_2024</t>
  </si>
  <si>
    <t>0024170-29.2020.4.01.8000</t>
  </si>
  <si>
    <t>Manutenção preventiva e corretiva em elevadores (elevador hidráulico do Ed. Sede I, elevador monta carga do Ed. Sede II e elevadores do Ed. Adriana)</t>
  </si>
  <si>
    <t>O uso intenso dos elevadores provoca um acentuado desgaste mecânico das peças, exigindo da Administração atenção redobrada com a manutenção preventiva e corretiva dos mesmos. Os elevadores nos prédios mencionados acima devem estar disponíveis ininterruptamente para os fins a que se propõem, sendo que no Sede I (elevador hidráulico) é utilizado por funcionários para transporte de processo; no Sede II (elevador monta carga) utilizado pela SEDIC para transporte de processo destinado a CORIP; e, no Edifício Anexo II (Adriana), os elevadores elétricos automáticos são utilizados para acesso dos funcionários ao ambiente de trabalho bem como para o transporte de cargas diversas. O seu perfeito funcionamento é, portanto, indispensável à manutenção das rotinas diárias de trabalho nos referidos edifícios. Os serviços de manutenção preventiva e corretiva se tornam imprescindíveis à segurança dos servidores, funcionários e contribuintes que utilizam os elevadores.</t>
  </si>
  <si>
    <t>prejuízo à realização das tarefas rotineiras das áreas meio e fim, com impactos negativos na produtividade, como trafego de pessoas, materiais e processos.</t>
  </si>
  <si>
    <t>Ordem: 1
Descrição: Manutenção preventiva e corretiva em elevadores (elevador hidráulico do Ed. Sede I, elevador monta carga do Ed. Sede II e elevadores do Ed. Adriana)
Quantidade: 1
Unidade de medida: Unidade
Valor: 26.054,03
Total: 26.054,03
RDOs:
4658723</t>
  </si>
  <si>
    <t>Decisão conforme reunião deliberativa do CGR-Contrat ocorrida em 21/07/2023. Obs.: demandas de contratação da Dieng que consideraram em seus valores estimados o reajuste de 7% tiveram este percentual transferido para a reserva de reajustes da Secor.</t>
  </si>
  <si>
    <t>Objetivo: Sem objetivo estratégico vinculado
Macrodesafio: Agilidade e produtividade na prestação jurisdicional
Plano: PLANEST 2021-2026 - Plano Estratégico da Justiça Federal da 1ª Região
Objetivo: Racionalizar o consumo de energia elétrica
Macrodesafio: Energia elétrica
Plano: PLS-TRF1 2021-2026</t>
  </si>
  <si>
    <t>Previsto 7% de acréscimo para o exercício de 2024</t>
  </si>
  <si>
    <t>TRF1_DIENG_0004_2024</t>
  </si>
  <si>
    <t>0044738-95.2022.4.01.8000</t>
  </si>
  <si>
    <t>Manutenção preventiva e corretiva em elevadores (Ed. Sede II, Sede III, Ed. Anexo I)</t>
  </si>
  <si>
    <t>O uso intenso dos elevadores provoca um acentuado desgaste mecânico das peças, exigindo da Administração atenção redobrada com a manutenção preventiva e corretiva dos mesmos. Os elevadores nos prédios mencionados acima devem estar disponíveis ininterruptamente para os fins a que se propõem, sendo que os elevadores são utilizados para acesso dos funcionários ao ambiente de trabalho bem como para o transporte de cargas diversas. O seu perfeito funcionamento é, portanto, indispensável à manutenção das rotinas diárias de trabalho nos referidos edifícios. Os serviços de manutenção preventiva e corretiva se tornam imprescindíveis à segurança dos servidores, funcionários e contribuintes que utilizam os elevadores.</t>
  </si>
  <si>
    <t>Prejuízo à realização das tarefas rotineiras das áreas meio e fim, com impactos negativos na produtividade, como tráfego de pessoas, materiais e processos</t>
  </si>
  <si>
    <t>Ordem: 1
Descrição: Manutenção preventiva e corretiva em elevadores (Ed. Sede II, Sede III, Ed. Anexo I)
Quantidade: 1
Unidade de medida: Unidade
Valor: 77.760,00
Total: 77.760,00
RDOs:
4515723</t>
  </si>
  <si>
    <t>Sim - A empresa, na execução dos serviços deverá cumprir as determinações contidas no art. 6º da Instrução Normativa 01/2010, conforme previsto no item 15.26 das Obrigações da Contratada:</t>
  </si>
  <si>
    <t>TRF1_DIENG_0005_2024</t>
  </si>
  <si>
    <t>0013277-13.2019.4.01.8000</t>
  </si>
  <si>
    <t>Manutenção preventiva e corretiva em elevadores (edifícios do Centrejufe e da Sede I).</t>
  </si>
  <si>
    <t>Ordem: 1
Descrição: Manutenção preventiva e corretiva em elevadores (edifícios do Centrejufe e da Sede I).
Quantidade: 1
Unidade de medida: Unidade
Valor: 60.459,24
Total: 60.459,24
RDOs:
4516022</t>
  </si>
  <si>
    <t>TRF1_DIENG_0006_2024</t>
  </si>
  <si>
    <t>0044764-93.2022.4.01.8000</t>
  </si>
  <si>
    <t>Análise da qualidade do ar dos edifícios do TRF1, que tenha capacidade de climatização superior a 5 TR</t>
  </si>
  <si>
    <t>A contratação deste serviço se justifica para atendimento ao que determina o estabelecido na Resolução RE n.º 9, de 16 de janeiro de 2003, da Agência Nacional de Vigilância Sanitária – ANVISA, que fornece parâmetros de referência para a análise da qualidade do ar interior em ambientes climatizados artificialmente de uso público ou coletivo. Este serviço é atualmente atendido pela Ata de Registro de Preços nº. 08/2020, doc. Sei n. 9938167, Proc. n. 0006424-51.2020.4.01.8000, com validade até dia 11/03/2021 9938355. Sem condições de renovação. Assegurar o bem-estar, conforto, saúde e segurança nos ambientes climatizados. Esta contratação está prevista no planejamento anual do Tribunal, bem como no aperfeiçoamento da gestão de custos e melhoria da qualidade dos gastos públicos</t>
  </si>
  <si>
    <t>Danos a saúde, a segurança, o bem-estar e o conforto dos ocupantes dos ambientes climatizados; Descumprimento de determinação legal.</t>
  </si>
  <si>
    <t>Ordem: 1
Descrição: SERVIÇOS DE ENSAIO E ANÁLISES TÉCNICAS. CARACTERÍSTICAS ADICIONAIS: CONTRATAÇÃO DE SERVIÇOS DE ANÁLISE DA QUALIDADE DO AR DOS EDIFÍCIOS DESTE TRIBUNAL (AMOSTRAS DE AR EXTERIOR E INTERIOR).
Quantidade: 216
Unidade de medida: Unidade
Valor: 81,57
Total: 17.619,12
RDOs:
4583024</t>
  </si>
  <si>
    <t>Sim - Os serviços não poderão ser executados pela empresa que presta serviços de manutenção aos sistemas de ar condicioando, contrato 16/2018 - Pae 0005451-67.2018.4.01.8000</t>
  </si>
  <si>
    <t>Objetivo: Sem objetivo estratégico vinculado
Macrodesafio: Agilidade e produtividade na prestação jurisdicional
Plano: PLANEST 2021-2026 - Plano Estratégico da Justiça Federal da 1ª Região
Objetivo: Fortalecer o clima organizacional e promover o bem-estar de todos
Macrodesafio: Fortalecimento da segurança e proteção institucional
Plano: PLANEST 2021-2026 - Plano Estratégico da Justiça Federal da 1ª Região</t>
  </si>
  <si>
    <t>TRF1_DIENG_0007_2024</t>
  </si>
  <si>
    <t>0016388-05.2019.4.01.8000</t>
  </si>
  <si>
    <t>Telefonia - Serviços prestados de forma contínua</t>
  </si>
  <si>
    <t>Serviço de telefonia móvel pessoal – SMP.</t>
  </si>
  <si>
    <t>A contratação em referência se justifica pelo fato de os serviços de telefonia móvel pessoal ser imprescindível ao perfeito funcionamento das comunicações afinadas com o seu público, na hora certa e da forma correta. Facilidade de comunicação e uso de aplicações para acesso remoto aos sistemas de órgãos e empresas dos setores público e privado, fatores decisivos na aquisição de serviços de dados, para uso em smartphones e pela especificidade técnica dos serviços de manutenção, que exigem a atuação de equipe especializada, não disponível no quadro de servidores do TRF 1ª Região.</t>
  </si>
  <si>
    <t>Descontinuidade do Serviço de Telefonia Móvel - SMP e dados para os desembargadores e plantonista deste TRF1, conforme disposto no Art. 8 e 10 da Resolução Presi n. 7628119, magistrados e servidores do TRF1.</t>
  </si>
  <si>
    <t>Ordem: 1
Descrição: Serviço de telefonia móvel pessoal – SMP.
Quantidade: 1
Unidade de medida: Unidade
Valor: 45.259,20
Total: 45.259,20
RDOs:
4361424</t>
  </si>
  <si>
    <t>Objetivo: Sem objetivo estratégico vinculado
Macrodesafio: Agilidade e produtividade na prestação jurisdicional
Plano: PLANEST 2021-2026 - Plano Estratégico da Justiça Federal da 1ª Região
Objetivo: Racionalizar os gastos com telefonia fixa e móvel
Macrodesafio: Telefonia
Plano: PLS-TRF1 2021-2026</t>
  </si>
  <si>
    <t>TRF1_DIENG_0008_2024</t>
  </si>
  <si>
    <t>0048789-52.2022.4.01.8000</t>
  </si>
  <si>
    <t>Serviços de telefonia fixa comutada (STFC).</t>
  </si>
  <si>
    <t>O objeto deste termo de referência deve-se à manutenção de sistemas de telecomunicações ao Tribunal, serviços que atualmente são atendidos pelos Contratos nºs. 03/2013 e 04/2013, os quais tem vencimento até 23/02/2018, sem condições de renovação; Os serviços de telefonia objeto deste processo são essenciais à manutenção das atividades deste Tribunal, em atendimento as necessidades de comunicação dos diversos órgãos entre si e entidades externas.</t>
  </si>
  <si>
    <t>Danos às atividades fim e meio deste tribunal, em decorrência de falta de meios de comunicação.</t>
  </si>
  <si>
    <t>Ordem: 1
Descrição: Serviços de telefonia fixa comutada (STFC).
Quantidade: 1
Unidade de medida: Unidade
Valor: 44.306,55
Total: 44.306,55
RDOs:
4478024</t>
  </si>
  <si>
    <t>TRF1_DIENG_0009_2024</t>
  </si>
  <si>
    <t>0008432-93.2023.4.01.8000</t>
  </si>
  <si>
    <t>Gestão de telecomunicação do Ed. Anexo I.</t>
  </si>
  <si>
    <t>Os recursos de telecomunicações são elementos imprescindíveis nas organizações. Nos últimos anos, tem-se observado um aumento da utilização de telefones fixos e móveis pelos usuários dessas organizações. Essa crescente utilização resulta num aumento considerável dos gastos com telefonia. Tais gastos tem sido objeto de ações preventivas dos órgãos de controle que recomendam uma maior gestão dos serviços de telefonia e uma maior eficiência dos gastos públicos. Sendo assim, entende-se ser indispensável a contratação de serviços que auxilie na gestão dos serviços e recursos de telefonia fixa e móvel que compõem o parque tecnológico do Sistema de Telecomunicações do Tribunal Regional Federal da 1ª Região.</t>
  </si>
  <si>
    <t>Perda de gestão dos serviços e recursos de telefonia fixa e móvel, com consequente perda de controle de gastos com despesas efetuadas e dos serviços realizados</t>
  </si>
  <si>
    <t>Ordem: 1
Descrição: Gestão de telecomunicação do TRF1.
Quantidade: 1
Unidade de medida: Unidade
Valor: 52.438,32
Total: 52.438,32
RDOs:
4553824</t>
  </si>
  <si>
    <t>Sim - Serviços de telefonia móvel Contrato 20/2020 (PAe 0016388-05.2019 ), Serviços de telefonia fíxa Contato 19/2018 (Pae 0007325-87.2018 ).</t>
  </si>
  <si>
    <t>Objetivo: Sem objetivo estratégico vinculado
Macrodesafio: Agilidade e produtividade na prestação jurisdicional
Plano: PLANEST 2021-2026 - Plano Estratégico da Justiça Federal da 1ª Região
Objetivo: Sem objetivo estratégico vinculado
Macrodesafio: Aperfeiçoamento da gestão administrativa e da governança judiciária
Plano: PLANEST 2021-2026 - Plano Estratégico da Justiça Federal da 1ª Região</t>
  </si>
  <si>
    <t>TRF1_DIENG_0010_2024</t>
  </si>
  <si>
    <t>0008425-04.2023.4.01.8000</t>
  </si>
  <si>
    <t>Manutenção - Bens e serviços</t>
  </si>
  <si>
    <t>Manutenção preventiva e corretiva da Central Telefônica Alcatel, dos Edifícios do TRF1</t>
  </si>
  <si>
    <t>A contratação em referência se justifica pelo fato de os serviços de manutenção nas centrais telefônicas serem imprescindíveis ao perfeito funcionamento das comunicações das unidades instaladas nos referidos edifícios, pela especificidade técnica dos serviços de manutenção, que exigem a atuação de equipe especializada, não disponível no quadro de servidores do TRF 1ª Região; Assegurar a continuidade do funcionamento dos referidos equipamentos, mantendo em condições básicas de funcionamento os ambientes de telecomunicações das atividades fins deste tribunal; A manutenção preventiva e corretiva dos equipamentos supracitada visa garantir a gestão, o perfeito funcionamento do ambiente de telecomunicação e permitir seu uso, quando necessário, livre de interrupções e quaisquer outras anomalias;</t>
  </si>
  <si>
    <t>Ordem: 1
Descrição: Manutenção preventiva e corretiva da Central Telefônica Alcatel, dos Edifícios do TRF1
Quantidade: 1
Unidade de medida: Unidade
Valor: 23.955,83
Total: 23.955,83
RDOs:
4515424
Ordem: 2
Descrição: Aquisição de peças sob demanda
Quantidade: 1
Unidade de medida: Unidade
Valor: 15.370,00
Total: 15.370,00
RDOs:
4380924</t>
  </si>
  <si>
    <t>TRF1_DIENG_0011_2024</t>
  </si>
  <si>
    <t>0008974-53.2019.4.01.8000</t>
  </si>
  <si>
    <t>Manutenção preventiva e corretiva em grupos geradores, no-break's, estabilizadores e chave estática.</t>
  </si>
  <si>
    <t>A contratação em referência se justifica para garantir o perfeito funcionamento destes, permitindo seu uso livre de interrupções e quaisquer outras anomalias; Assegurar a continuidade do funcionamento da rede de computadores desta Corte. A demanda teve como base a necessidade de manutenção preventiva e corretiva dos equipamentos citados com o objetivo de assegurar o funcionamento completo da rede elétrica ininterrupta, de forma a garantir o funcionamento dos computadores</t>
  </si>
  <si>
    <t>Riscos quanto à qualidade e segurança do funcionamento das diversas instalações das edificações, inclusive do CPD, rede de computadores, com consequente perda de informações do banco de dados, queima de máquinas e equipamentos, bem como o regular funcionamento das atividades desta corte.</t>
  </si>
  <si>
    <t>Ordem: 1
Descrição: Manutenção preventiva e corretiva em grupos geradores, no-break's, estabilizadores e chave estática.
Quantidade: 1
Unidade de medida: Unidade
Valor: 351.657,17
Total: 351.657,17
RDOs:
4572424</t>
  </si>
  <si>
    <t>TRF1_DIENG_0012_2024</t>
  </si>
  <si>
    <t>0005178-25.2017.4.01.8000</t>
  </si>
  <si>
    <t>Energia elétrica - Serviços prestados de forma contínua</t>
  </si>
  <si>
    <t>Fornecimento de energia elétrica horo-sazonal para os edifícios do TRF1</t>
  </si>
  <si>
    <t>Garantir o fornecimento de energia elétrica para os edifícios desta Corte, visando permitir o andamento normal dos serviços em cada localidade.</t>
  </si>
  <si>
    <t>Paralização do funcionamento das edificações, bem como todos os sistemas operacionais do tribunal por falta de energia elétrica</t>
  </si>
  <si>
    <t>Ordem: 1
Descrição: Fornecimento de energia elétrica horo-sazonal para os edifícios do TRF1
Quantidade: 1
Unidade de medida: Unidade
Valor: 5.611.888,41
Total: 5.611.888,41
RDOs:
4538224
Ordem: 2
Descrição: Taxa de Iluminação pública
Quantidade: 1
Unidade de medida: Unidade
Valor: 65.390,65
Total: 65.390,65
RDOs:
4607124</t>
  </si>
  <si>
    <t>TRF1_DIENG_0013_2024</t>
  </si>
  <si>
    <t>0010547-97.2017.4.01.8000</t>
  </si>
  <si>
    <t>Serviço de demanda de energia elétrica para os edifícios do TRF1</t>
  </si>
  <si>
    <t>Ordem: 1
Descrição: Serviço de demanda de energia elétrica para os edifícios do TRF1
Quantidade: 1
Unidade de medida: Unidade
Valor: 711.330,22
Total: 711.330,22
RDOs:
4489524</t>
  </si>
  <si>
    <t>TRF1_DIENG_0014_2024</t>
  </si>
  <si>
    <t>0000522-93.2015.4.01.8000</t>
  </si>
  <si>
    <t>Água e esgoto - Serviços prestados de forma contínua</t>
  </si>
  <si>
    <t>Fornecimento de águas e esgotamento sanitário dos edifícios do TRF1</t>
  </si>
  <si>
    <t>Garantir serviços de fornecimento de água e esgotamento sanitário para os edifícios desta Corte, visando permitir o andamento normal dos serviços em cada localidade.</t>
  </si>
  <si>
    <t>Paralização do funcionamento das edificações, por falta do fornecimento de água.</t>
  </si>
  <si>
    <t>Ordem: 1
Descrição: Fornecimento de águas e esgotamento sanitário dos edifícios do TRF1
Quantidade: 1
Unidade de medida: Unidade
Valor: 850.619,17
Total: 850.619,17
RDOs:
4549424
Ordem: 2
Descrição: Fornecimento de águas e esgotamento sanitário para a Nova Sede do TRF1
Quantidade: 1
Unidade de medida: Unidade
Valor: 26.522,16
Total: 26.522,16
RDOs:
4559924</t>
  </si>
  <si>
    <t>Objetivo: Sem objetivo estratégico vinculado
Macrodesafio: Promoção da sustentabilidade
Plano: PLANEST 2021-2026 - Plano Estratégico da Justiça Federal da 1ª Região
Objetivo: Racionalizar o consumo de água e esgoto
Macrodesafio: Água e esgoto
Plano: PLS-TRF1 2021-2026</t>
  </si>
  <si>
    <t>TRF1_DIENG_0015_2024</t>
  </si>
  <si>
    <t>0025823-08.2016.4.01.8000</t>
  </si>
  <si>
    <t>Fornecimento de energia elétrica de baixa tensão para os edifícios do TRF1</t>
  </si>
  <si>
    <t>Ordem: 1
Descrição: Fornecimento de energia baixa tensão para os edifícios do TRF1
Quantidade: 1
Unidade de medida: Unidade
Valor: 14.230,78
Total: 14.230,78
RDOs:
4553724
Ordem: 2
Descrição: taxa de iluminaçao pública
Quantidade: 1
Unidade de medida: Unidade
Valor: 945,65
Total: 945,65
RDOs:
4570224
Ordem: 3
Descrição: Fornecimento de energia elétrica baixa tensão para o Canteiro de obras da nova Sede
Quantidade: 1
Unidade de medida: Unidade
Valor: 57.930,48
Total: 57.930,48
RDOs:
4495524
Ordem: 4
Descrição: Taxa de iluminação pública
Quantidade: 1
Unidade de medida: Caixa
Valor: 3.754,08
Total: 3.754,08
RDOs:
4437724</t>
  </si>
  <si>
    <t>Limite orçamentário aprovado para 2024: R$ 83.533,96 (valor da proposta orçamentária). Decisão conforme reunião deliberativa do CGR-Contrat ocorrida em 21/07/2023.</t>
  </si>
  <si>
    <t>TRF1_DIENG_0016_2024</t>
  </si>
  <si>
    <t>0013908-54.2019.4.01.8000</t>
  </si>
  <si>
    <t>Manutenção preventiva e corretiva da central telefônica PABC Siemens HIPATH 4000 - que atende aos edifícios do TRF1</t>
  </si>
  <si>
    <t>Os serviços de telefonia objeto deste processo são essenciais à manutenção das atividades deste Tribunal, em atendimento as necessidades de comunicação dos diversos órgãos entre si e entidades externas. A manutenção preventiva e corretiva dos equipamentos e Solução Tecnológica para Gestão de Telecomunicação supracitada visa garantir a gestão, o perfeito funcionamento do ambiente de telecomunicação e permitir seu uso, quando necessário, livre de interrupções e quaisquer outras anomalias.</t>
  </si>
  <si>
    <t>Ordem: 1
Descrição: Manutenção preventiva e corretiva da central telefônica PABC Siemens HIPATH 4000 - que atende aos edifícios do TRF1
Quantidade: 1
Unidade de medida: Unidade
Valor: 57.470,94
Total: 57.470,94
RDOs:
4515924
Ordem: 2
Descrição: Aquisição de peças de reposição, sob demanda
Quantidade: 1
Unidade de medida: Unidade
Valor: 26.015,68
Total: 26.015,68
RDOs:
4539724</t>
  </si>
  <si>
    <t>TRF1_DIENG_0017_2024</t>
  </si>
  <si>
    <t>0009641-97.2023.4.01.8000</t>
  </si>
  <si>
    <t>Aquisição de mapas e pisos táteis e placas em braile para adequações de acessibilidade nas edificações do TRF1</t>
  </si>
  <si>
    <t>Adequações de Acessibilidade nas edificações do TRF1</t>
  </si>
  <si>
    <t>Dificultará o acesso a pessoas com deficiência visual a acessas as dependências do TRF1, bem como sujeitará ao Tribunal a multas da Agefis.</t>
  </si>
  <si>
    <t>Ordem: 1
Descrição: Mapas táteis
Quantidade: 34
Unidade de medida: Unidade
Valor: 1.500,00
Total: 51.000,00
RDOs:
Ordem: 2
Descrição: Piso tátil
Quantidade: 300
Unidade de medida: Metro
Valor: 100,00
Total: 30.000,00
RDOs:
Ordem: 3
Descrição: Placas em braile
Quantidade: 100
Unidade de medida: Unidade
Valor: 190,00
Total: 19.000,00
RDOs:</t>
  </si>
  <si>
    <t>Limite orçamentário aprovado para 2024: R$ 36.614,91, correspondente a 5,52%* do limite global de gastos com material de consumo disponibilizado para a Dieng, a saber: R$ 663.066,72. A presente contratação poderá variar em relação ao valor final aprovado, desde que não ultrapasse o limite global informado acima, que abarca as seguintes demandas de bens de consumo: TRF1_DIENG_0017_2024, TRF1_DIENG_0024_2024, TRF1_DIENG_0030_2024 e TRF1_DIENG_0032_2024. *Distribuição feita proporcionalmente, considerando os valores inicialmente requeridos pela Dieng para bens de consumo e o orçamento disponível para este fim. Decisão com base na reunião deliberativa do CGR-Contrat ocorrida em 21/07/2023, c/c Despacho Numob 18913755.</t>
  </si>
  <si>
    <t>Objetivo: Sem objetivo estratégico vinculado
Macrodesafio: Acessibilidade para os edifícios do TRF1
Plano: Projetos Estratégicos - TRF1</t>
  </si>
  <si>
    <t>TRF1_DIENG_0018_2024</t>
  </si>
  <si>
    <t>0009962-06.2021.4.01.8000</t>
  </si>
  <si>
    <t>Obras - Reforma</t>
  </si>
  <si>
    <t>Aquisição de elevador (plataforma elevatória) para PNE no Centrejufe</t>
  </si>
  <si>
    <t>Permitir o acesso de todos ao pavimento inferior do Hotel do Centrejufe, conforme indicação em Laudo de Acessibilidade</t>
  </si>
  <si>
    <t>Impedimento de acesso a cadeirantes ou pessoas com mobilidade reduzida ao pavimento inferior do hotel Centrejufe e possibilidade de multa pela Agefis</t>
  </si>
  <si>
    <t>Ordem: 1
Descrição: Fornecimento com instalação de um elevador plataforma para PNE
Quantidade: 1
Unidade de medida: Unidade
Valor: 60.000,00
Total: 60.000,00
RDOs:</t>
  </si>
  <si>
    <t>Contratação deverá ser executada na ação 219Z (valor restrito ao limite global do Plano Orçamentário - PO). Decisão conforme reunião deliberativa do CGR-Contrat ocorrida em 21/07/2023.</t>
  </si>
  <si>
    <t>TRF1_DIENG_0019_2024</t>
  </si>
  <si>
    <t>0009642-82.2023.4.01.8000</t>
  </si>
  <si>
    <t>Contratação da execução do retrofit/modernização do Sistema de ar-condicionado do Ed. Sede I</t>
  </si>
  <si>
    <t>O atual sistema está antiquado e sem peças para reposição, gerando alto custo de manutenção e muitas vezes não sendo adequado para os usuários.</t>
  </si>
  <si>
    <t>Aumentará o consumo de energia e a instalação de novos aparelhos de ar-condicionado individuais, além de ter o risco de não atendimento das normas de refrigeração de ambientes.</t>
  </si>
  <si>
    <t>Ordem: 1
Descrição: Novo sistema de ar-condicionado central do Ed. Sede I (projeto em desenvolvimento)
Quantidade: 1
Unidade de medida: Serviço
Valor: 2.000.000,00
Total: 2.000.000,00
RDOs:</t>
  </si>
  <si>
    <t>Objetivo: Sem objetivo estratégico vinculado
Macrodesafio: Aperfeiçoamento da gestão orçamentária e financeira
Plano: PLANEST 2021-2026 - Plano Estratégico da Justiça Federal da 1ª Região
Objetivo: Sem objetivo estratégico vinculado
Macrodesafio: Promoção da sustentabilidade
Plano: PLANEST 2021-2026 - Plano Estratégico da Justiça Federal da 1ª Região
Objetivo: Racionalizar o consumo de energia elétrica
Macrodesafio: Energia elétrica
Plano: PLS-TRF1 2021-2026</t>
  </si>
  <si>
    <t>Sim - Os equipamentos do sistema deverão obedecer a todas as normas referentes a sustentabilidade.</t>
  </si>
  <si>
    <t>TRF1_DIENG_0020_2024</t>
  </si>
  <si>
    <t>0009644-52.2023.4.01.8000</t>
  </si>
  <si>
    <t>Contratação da execução das adequações de combate a incêndio no Ed. Adriana.</t>
  </si>
  <si>
    <t>Aumentar a segurança da edificação e cumprimento de exigências do CBMDF</t>
  </si>
  <si>
    <t>Multas e riscos de segurança da edificação, seus usuários e bens contra riscos de Incêndio.</t>
  </si>
  <si>
    <t>Ordem: 1
Descrição: Conjunto de adequações para combate a incêndio da edificação de acordo com projeto em elaboração/aprovação junto ao CBMDF
Quantidade: 1
Unidade de medida: Serviço
Valor: 850.000,00
Total: 850.000,00
RDOs:</t>
  </si>
  <si>
    <t>Objetivo: Sem objetivo estratégico vinculado
Macrodesafio: Detecção, Prevenção e Combate a Incêndio dos Edifícios do TRF1
Plano: Projetos Estratégicos - TRF1</t>
  </si>
  <si>
    <t>TRF1_DIENG_0021_2024</t>
  </si>
  <si>
    <t>0009645-37.2023.4.01.8000</t>
  </si>
  <si>
    <t>Contratação da execução das adequações de combate a incêndio do Ed. Sede I</t>
  </si>
  <si>
    <t>aumente e segurança da edificação e evite a notificação e multa do CBMDF</t>
  </si>
  <si>
    <t>Multas do CBMDF e riscos de segurança da edificação, seus usuários e bens contra riscos de Incêndio.</t>
  </si>
  <si>
    <t>Ordem: 1
Descrição: Conjunto de adequações na edificação previstas em projeto para combate a incêndio
Quantidade: 1
Unidade de medida: Serviço
Valor: 1.800.000,00
Total: 1.800.000,00
RDOs:</t>
  </si>
  <si>
    <t>TRF1_DIENG_0022_2024</t>
  </si>
  <si>
    <t>0009646-22.2023.4.01.8000</t>
  </si>
  <si>
    <t>Aquisição de material de instalações (elétrica, rede e telefonia) e para montagem de Quadro de Distribuição do CPD (Ed. Sede II) - 2024</t>
  </si>
  <si>
    <t>Agilizar os atendimentos de manutenções preventivas e corretivas nas áreas de instalações elétricas, rede e telefonia</t>
  </si>
  <si>
    <t>Atraso e custo elevado nos atendimentos de manutenções preventivas e corretivas nas áreas de instalações elétricas, rede e telefonia</t>
  </si>
  <si>
    <t>Ordem: 3
Descrição: Material de telefonia
Quantidade: 1
Unidade de medida: Unidade
Valor: 70.000,00
Total: 70.000,00
RDOs:
Ordem: 4
Descrição: Material para quadro de distribuição do CPD
Quantidade: 1
Unidade de medida: Unidade
Valor: 220.000,00
Total: 220.000,00
RDOs:
Ordem: 1
Descrição: Material elétrico
Quantidade: 1
Unidade de medida: Unidade
Valor: 80.000,00
Total: 80.000,00
RDOs:
Ordem: 2
Descrição: Material de rede
Quantidade: 1
Unidade de medida: Unidade
Valor: 80.000,00
Total: 80.000,00
RDOs:</t>
  </si>
  <si>
    <t>Demanda cancelada a pedido da unidade requisitante (decisão tomada em reunião com Semop, Dieng e Secor em 28/06/2023).</t>
  </si>
  <si>
    <t>Objetivo: Sem objetivo estratégico vinculado
Macrodesafio: Aperfeiçoamento da gestão orçamentária e financeira
Plano: PLANEST 2021-2026 - Plano Estratégico da Justiça Federal da 1ª Região
Objetivo: Sem objetivo estratégico vinculado
Macrodesafio: Promoção da sustentabilidade
Plano: PLANEST 2021-2026 - Plano Estratégico da Justiça Federal da 1ª Região</t>
  </si>
  <si>
    <t>Sim - Todo o material elétrico deve ser descartado conforme normas de sustentabilidade</t>
  </si>
  <si>
    <t>TRF1_DIENG_0023_2024</t>
  </si>
  <si>
    <t>0009648-89.2023.4.01.8000</t>
  </si>
  <si>
    <t>Aquisição de NoBreak para o Ed. Sede I</t>
  </si>
  <si>
    <t>Para garantir a segurança no fornecimento de energia, substituindo o os 3 atuais estabilizadores (sem peças de reposição para manutenção) por um novo NoBreak.</t>
  </si>
  <si>
    <t>Risco de interrupção no fornecimento de energia no Ed. Sede I</t>
  </si>
  <si>
    <t>Ordem: 1
Descrição: NoBreak
Quantidade: 1
Unidade de medida: Unidade
Valor: 750.000,00
Total: 750.000,00
RDOs:</t>
  </si>
  <si>
    <t>Limite orçamentário aprovado para 2024: R$ 375.000,00. Decisão conforme reunião deliberativa do CGR-Contrat ocorrida em 21/07/2023.</t>
  </si>
  <si>
    <t>Objetivo: Sem objetivo estratégico vinculado
Macrodesafio: Aperfeiçoamento da gestão orçamentária e financeira
Plano: PLANEST 2021-2026 - Plano Estratégico da Justiça Federal da 1ª Região
Objetivo: Sem objetivo estratégico vinculado
Macrodesafio: Fortalecimento da segurança e proteção institucional
Plano: PLANEST 2021-2026 - Plano Estratégico da Justiça Federal da 1ª Região</t>
  </si>
  <si>
    <t>TRF1_DIENG_0024_2024</t>
  </si>
  <si>
    <t>0009650-59.2023.4.01.8000</t>
  </si>
  <si>
    <t>Aquisição de Divisórias para os edifícios do TRF1</t>
  </si>
  <si>
    <t>Permitir as adequações necessárias de layouts</t>
  </si>
  <si>
    <t>Impossibilitar as devidas adequações solicitadas pelos usuários</t>
  </si>
  <si>
    <t>Ordem: 1
Descrição: Divisórias cegas
Quantidade: 800
Unidade de medida: M²
Valor: 441,60
Total: 353.280,00
RDOs:
Ordem: 2
Descrição: Divisória vidro-cega
Quantidade: 320
Unidade de medida: M²
Valor: 624,00
Total: 199.680,00
RDOs:
Ordem: 3
Descrição: Divisória acústica
Quantidade: 500
Unidade de medida: M²
Valor: 510,00
Total: 255.000,00
RDOs:
Ordem: 4
Descrição: Porta
Quantidade: 90
Unidade de medida: Unidade
Valor: 1.920,00
Total: 172.800,00
RDOs:
Ordem: 5
Descrição: Perfil "L"
Quantidade: 30
Unidade de medida: Unidade
Valor: 336,00
Total: 10.080,00
RDOs:
Ordem: 6
Descrição: Perfil "T"
Quantidade: 30
Unidade de medida: Unidade
Valor: 336,00
Total: 10.080,00
RDOs:</t>
  </si>
  <si>
    <t>Limite orçamentário aprovado para 2024: R$ 366.485,95, correspondente a 55,27%* do limite global de gastos com material de consumo disponibilizado para a Dieng, a saber: R$ 663.066,72. A presente contratação poderá variar em relação ao valor final aprovado, desde que não ultrapasse o limite global informado acima, que abarca as seguintes demandas de bens de consumo: TRF1_DIENG_0017_2024, TRF1_DIENG_0024_2024, TRF1_DIENG_0030_2024 e TRF1_DIENG_0032_2024. *Distribuição feita proporcionalmente, considerando os valores inicialmente requeridos pela Dieng para bens de consumo e o orçamento disponível para este fim. Decisão com base na reunião deliberativa do CGR-Contrat ocorrida em 21/07/2023, c/c Despacho Numob 18913755.</t>
  </si>
  <si>
    <t>Objetivo: Racionalizar os gastos com reformas e mudanças de Leiaute
Macrodesafio: Reformas e Leiaute
Plano: PLS-TRF1 2021-2026</t>
  </si>
  <si>
    <t>Sim - O material deverá atender às normas de sustentabilidade exigidas no setor</t>
  </si>
  <si>
    <t>TRF1_DIENG_0025_2024</t>
  </si>
  <si>
    <t>0009652-29.2023.4.01.8000</t>
  </si>
  <si>
    <t>Execução do serviço de retirada de posto de gasolina</t>
  </si>
  <si>
    <t>Para atender a uma notificação de segurança</t>
  </si>
  <si>
    <t>Riscos a edificação bem como penalidade quanto a não retirada ou renovação da licença</t>
  </si>
  <si>
    <t>Ordem: 1
Descrição: Contratação de serviço de retirada do posto de gasolina
Quantidade: 1
Unidade de medida: Serviço
Valor: 350.000,00
Total: 350.000,00
RDOs:</t>
  </si>
  <si>
    <t>Demanda não aprovada em virtude de inexistência de Plano Orçamentário - PO para este fim. Decisão conforme reunião deliberativa do CGR-Contrat ocorrida em 21/07/2023.</t>
  </si>
  <si>
    <t>Sim - Deverá ser contratado um laudo com fiscalização para acompanhar a elaboração do escopo de contratação e recebimento das etapas.</t>
  </si>
  <si>
    <t>Objetivo: Sem objetivo estratégico vinculado
Macrodesafio: Aperfeiçoamento da gestão orçamentária e financeira
Plano: PLANEST 2021-2026 - Plano Estratégico da Justiça Federal da 1ª Região
Objetivo: Sem objetivo estratégico vinculado
Macrodesafio: Promoção da sustentabilidade
Plano: PLANEST 2021-2026 - Plano Estratégico da Justiça Federal da 1ª Região
Objetivo: Aperfeiçoar a gestão de resíduos
Macrodesafio: Gestão de resíduos
Plano: PLS-TRF1 2021-2026</t>
  </si>
  <si>
    <t>Sim - Deverão ser atendidos todos os parâmetros de sustentabilidade definidos através de laudo a ser contratado.</t>
  </si>
  <si>
    <t>TRF1_DIENG_0026_2024</t>
  </si>
  <si>
    <t>0009656-66.2023.4.01.8000</t>
  </si>
  <si>
    <t>Aquisição de material para adaptação acessibilidade nas edificações do TRF1</t>
  </si>
  <si>
    <t>Adequar as edificações do TRF1 conforme a Norma NBR 9050/2020 de acessibilidade.</t>
  </si>
  <si>
    <t>em manter as edificações do TRF1 fora do padrão de acessibilidade incorrendo em risco de notificação pela AGEFIS.</t>
  </si>
  <si>
    <t>Ordem: 1
Descrição: Material para adequação de banheiro - revestimentos
Quantidade: 620
Unidade de medida: Unidade
Valor: 72,00
Total: 44.640,00
RDOs:
Ordem: 2
Descrição: Material adquação de banheiro - louças
Quantidade: 50
Unidade de medida: Unidade
Valor: 40,00
Total: 2.000,00
RDOs:
Ordem: 3
Descrição: Material para adequação de banheiro - metais
Quantidade: 40
Unidade de medida: Unidade
Valor: 20,00
Total: 800,00
RDOs:
Ordem: 4
Descrição: Material para adequação de banheiro - civil
Quantidade: 30
Unidade de medida: Unidade
Valor: 35,00
Total: 1.050,00
RDOs:
Ordem: 5
Descrição: Material para adequação de bancadas - marcenaria
Quantidade: 60
Unidade de medida: Unidade
Valor: 40,00
Total: 2.400,00
RDOs:</t>
  </si>
  <si>
    <t>TRF1_DIENG_0027_2024</t>
  </si>
  <si>
    <t>0051581-76.2022.4.01.8000</t>
  </si>
  <si>
    <t>Contratação do serviço de retrofit (modernização) dos 3 elevadores do Ed. Sede II</t>
  </si>
  <si>
    <t>Garantir o funcionamento e a acessibilidade do Ed. Sede II do TRF1</t>
  </si>
  <si>
    <t>Paralização dos elevadores do Ed. Sede II, trazendo transtorno e dificuldade de acesso à edificação, bem como minimizando o custo de manutenção atual.</t>
  </si>
  <si>
    <t>Ordem: 1
Descrição: Contratação do serviço de retrofit/modernização dos elevadores do Ed. Sede II
Quantidade: 3
Unidade de medida: Unidade
Valor: 917.000,00
Total: 2.751.000,00
RDOs:</t>
  </si>
  <si>
    <t>Objetivo: Sem objetivo estratégico vinculado
Macrodesafio: Aperfeiçoamento da gestão orçamentária e financeira
Plano: PLANEST 2021-2026 - Plano Estratégico da Justiça Federal da 1ª Região</t>
  </si>
  <si>
    <t>TRF1_DIENG_0028_2024</t>
  </si>
  <si>
    <t>0000960-12.2021.4.01.8000</t>
  </si>
  <si>
    <t>Contratação da instalação de ancoragens nos Edifícios Sede I, II e III do TRF1.</t>
  </si>
  <si>
    <t>Permitir realizar serviços de manutenção nas fachadas os edifícios Sede I, II e III, além de permitir a realização de salvamentos seguros pelo CBMDF.</t>
  </si>
  <si>
    <t>Não realizar os serviços necessários de manutenção preventiva e corretiva na fachada das edificações.</t>
  </si>
  <si>
    <t>Ordem: 1
Descrição: Serviços Preliminares
Quantidade: 1
Unidade de medida: Serviço
Valor: 842,21
Total: 842,21
RDOs:
Ordem: 2
Descrição: Administração Local
Quantidade: 1
Unidade de medida: Serviço
Valor: 33.626,41
Total: 33.626,41
RDOs:
Ordem: 3
Descrição: Pontos de Ancoragem - Ed. Sede I
Quantidade: 1
Unidade de medida: Serviço
Valor: 66.992,65
Total: 66.992,65
RDOs:
Ordem: 4
Descrição: Pontos de Ancoragem - Ed. Sede II
Quantidade: 1
Unidade de medida: Serviço
Valor: 33.946,98
Total: 33.946,98
RDOs:
Ordem: 5
Descrição: Pontos de Ancoragem - Ed. Sede III
Quantidade: 1
Unidade de medida: Serviço
Valor: 69.393,67
Total: 69.393,67
RDOs:</t>
  </si>
  <si>
    <t>Demanda não aprovada em virtude de inexistência de Plano Orçamentário - PO para este fim. Decisão conforme reunião deliberativa do CGR-Contrat ocorrida em 21/07/2023. Na 2ª fase do PAC a unidade comunicou o cancelamento da demanda, em razão de já ter sido licitada em 2023.</t>
  </si>
  <si>
    <t>Deverá ser cancelado pois já foi licitada em 2023 e o contrato nº 052/2023 está em andamento. Trata-se de um serviço de engenharia e não de um serviço continuado.</t>
  </si>
  <si>
    <t>TRF1_DIENG_0029_2024</t>
  </si>
  <si>
    <t>0009657-51.2023.4.01.8000</t>
  </si>
  <si>
    <t>Contratação do serviço de Impermeabilização do Ed. Sede III</t>
  </si>
  <si>
    <t>Existem diversos pontos de infiltração na laje de cobertura do ed. Sede III</t>
  </si>
  <si>
    <t>Continuar havendo pontos de infiltração no Ed. Sede III, agora sediando 4 Gabinetes de Desembargadores Federais no último pavimento.</t>
  </si>
  <si>
    <t>Ordem: 1
Descrição: Serviço de Impermeabilização
Quantidade: 1
Unidade de medida: Serviço
Valor: 850.000,00
Total: 850.000,00
RDOs:</t>
  </si>
  <si>
    <t>TRF1_DIENG_0030_2024</t>
  </si>
  <si>
    <t>0009658-36.2023.4.01.8000</t>
  </si>
  <si>
    <t>Aquisição de piso elevado para o Ed. Anexo I</t>
  </si>
  <si>
    <t>o piso necessita substituição e se trata de uma quantidade muito grande para ser adquirida através do contrato de manutenção</t>
  </si>
  <si>
    <t>o atual piso vem apresentando risco aos usuários</t>
  </si>
  <si>
    <t>Ordem: 1
Descrição: piso elevado
Quantidade: 1000
Unidade de medida: M²
Valor: 360,00
Total: 360.000,00
RDOs:</t>
  </si>
  <si>
    <t>Limite orçamentário aprovado para 2024: R$ 131.813,68, correspondente a 19,88%* do limite global de gastos com material de consumo disponibilizado para a Dieng, a saber: R$ 663.066,72. A presente contratação poderá variar em relação ao valor final aprovado, desde que não ultrapasse o limite global informado acima, que abarca as seguintes demandas de bens de consumo: TRF1_DIENG_0017_2024, TRF1_DIENG_0024_2024, TRF1_DIENG_0030_2024 e TRF1_DIENG_0032_2024. *Distribuição feita proporcionalmente, considerando os valores inicialmente requeridos pela Dieng para bens de consumo e o orçamento disponível para este fim. Decisão com base na reunião deliberativa do CGR-Contrat ocorrida em 21/07/2023, c/c Despacho Numob 18913755.</t>
  </si>
  <si>
    <t>TRF1_DIENG_0031_2024</t>
  </si>
  <si>
    <t>0009659-21.2023.4.01.8000</t>
  </si>
  <si>
    <t>Locação equipamento para trabalho em altura</t>
  </si>
  <si>
    <t>Permitir manutenções preventivas e corretivas em fachadas e coberturas das edificações do TRF1.</t>
  </si>
  <si>
    <t>Não permitirá a realização de manutenções preventivas e corretivas nas fachadas e coberturas dos edifícios do TRF1.</t>
  </si>
  <si>
    <t>Ordem: 1
Descrição: Locação de andaimes
Quantidade: 1
Unidade de medida: Serviço
Valor: 50.000,00
Total: 50.000,00
RDOs:
Ordem: 2
Descrição: Locação de balancins
Quantidade: 1
Unidade de medida: Serviço
Valor: 50.000,00
Total: 50.000,00
RDOs:</t>
  </si>
  <si>
    <t>Limite orçamentário aprovado para 2024: R$ 50.000,00. Decisão conforme reunião deliberativa do CGR-Contrat ocorrida em 21/07/2023.</t>
  </si>
  <si>
    <t>TRF1_DIENG_0032_2024</t>
  </si>
  <si>
    <t>0009662-73.2023.4.01.8000</t>
  </si>
  <si>
    <t>Aquisição de Persianas</t>
  </si>
  <si>
    <t>substituição e instalação de novas persianas nos edifícios do TRF1</t>
  </si>
  <si>
    <t>Deterioração das atuais persianas com aumento no consumo de energia devido a falta de persianas não protegendo os ambientes de insolação.</t>
  </si>
  <si>
    <t>Ordem: 1
Descrição: Persianas conforme modelos já existentes nas edificações, de forma a padronizar a utilização.
Quantidade: 1
Unidade de medida: Unidade
Valor: 350.000,00
Total: 350.000,00
RDOs:</t>
  </si>
  <si>
    <t>Limite orçamentário aprovado para 2024: R$ 128.152,18, correspondente a 19,33%* do limite global de gastos com material de consumo disponibilizado para a Dieng, a saber: R$ 663.066,72. A presente contratação poderá variar em relação ao valor final aprovado, desde que não ultrapasse o limite global informado acima, que abarca as seguintes demandas de bens de consumo: TRF1_DIENG_0017_2024, TRF1_DIENG_0024_2024, TRF1_DIENG_0030_2024 e TRF1_DIENG_0032_2024. *Distribuição feita proporcionalmente, considerando os valores inicialmente requeridos pela Dieng para bens de consumo e o orçamento disponível para este fim. Decisão com base na reunião deliberativa do CGR-Contrat ocorrida em 21/07/2023, c/c Despacho Numob 18913755.</t>
  </si>
  <si>
    <t>Objetivo: Racionalizar o consumo de energia elétrica
Macrodesafio: Energia elétrica
Plano: PLS-TRF1 2021-2026</t>
  </si>
  <si>
    <t>TRF1_DIENG_0033_2024</t>
  </si>
  <si>
    <t>0009666-13.2023.4.01.8000</t>
  </si>
  <si>
    <t>Projeto de recuperação da fachada dos prédios do Centrejufe (Hotel e Esmaf)</t>
  </si>
  <si>
    <t>permitir a melhor solução de recuperação da fachada dos edifícios do Centrejufe (Hotel e Esmaf)</t>
  </si>
  <si>
    <t>Deterioração dos prédios do Centrejufe (hotel e Esmaf)</t>
  </si>
  <si>
    <t>Ordem: 1
Descrição: Elaboração de projeto de recuperação de fachada do Hotel e Esmaf (Centrejufe)
Quantidade: 1
Unidade de medida: Serviço
Valor: 75.000,00
Total: 75.000,00
RDOs:</t>
  </si>
  <si>
    <t>Limite orçamentário aprovado para 2024: R$ 52.500,00. Decisão conforme reunião deliberativa do CGR-Contrat ocorrida em 21/07/2023.</t>
  </si>
  <si>
    <t>TRF1_DIENG_0034_2024</t>
  </si>
  <si>
    <t>0009667-95.2023.4.01.8000</t>
  </si>
  <si>
    <t>Projeto de Adequação de Combate a Incêndio do Sede II</t>
  </si>
  <si>
    <t>garantir a contratação da execução das adequações necessárias para atender às Normas de Combate a Incêndio.</t>
  </si>
  <si>
    <t>risco aos usuários, edificação e bens materiais, além de autuação de não conformidade junto ao CBMDF</t>
  </si>
  <si>
    <t>Ordem: 1
Descrição: Projeto de adequação de Combate a Incêndio do Sede II
Quantidade: 1
Unidade de medida: Serviço
Valor: 75.000,00
Total: 75.000,00
RDOs:</t>
  </si>
  <si>
    <t>TRF1_DIENG_0035_2024</t>
  </si>
  <si>
    <t>0009669-65.2023.4.01.8000</t>
  </si>
  <si>
    <t>Projeto de Adequação de Combate a Incêndio dos Ed. Sede III e Anexo I</t>
  </si>
  <si>
    <t>Garantir a contratação da execução das adequações necessárias para atender às Normas de Combate a Incêndio.</t>
  </si>
  <si>
    <t>Risco aos usuários, edificação e bens materiais, além de autuação de não conformidade junto ao CBMDF</t>
  </si>
  <si>
    <t>Ordem: 1
Descrição: Projeto de Adequação de Combate a Incêndio do Ed. Sede III/Anexo I
Quantidade: 1
Unidade de medida: Serviço
Valor: 75.000,00
Total: 75.000,00
RDOs:</t>
  </si>
  <si>
    <t>TRF1_DIENG_0036_2024</t>
  </si>
  <si>
    <t>0009781-34.2023.4.01.8000</t>
  </si>
  <si>
    <t>Contratação da Execução da Usina Fotovoltáica nos Edifícios do TRF1</t>
  </si>
  <si>
    <t>Reduzir o custo com energia elétrica</t>
  </si>
  <si>
    <t>Aumento no gasto com energia elétrica e dependência total do provimento de energia pela concessionária</t>
  </si>
  <si>
    <t>Ordem: 1
Descrição: Com um projeto a ser contratado em 2023, contratar a execução da usina fotovoltáica
Quantidade: 1
Unidade de medida: -
Valor: 2.000.000,00
Total: 2.000.000,00
RDOs:</t>
  </si>
  <si>
    <t>Sim - Contratação INTEMPESTIVA, de ordem da Diges de projeto e avaliação técnica de Usina Fotovoltáica nos Edifício do TRF1</t>
  </si>
  <si>
    <t>Objetivo: Sem objetivo estratégico vinculado
Macrodesafio: Energia elétrica
Plano: PLS-TRF1 2021-2026</t>
  </si>
  <si>
    <t>TRF1_DIENG_0037_2024</t>
  </si>
  <si>
    <t>Manutenção na central de telefonia Siemens e Gestão de Telecomunicações</t>
  </si>
  <si>
    <t>Devido à descontinuidade da Central Telefônica Siemens HiPath 4000</t>
  </si>
  <si>
    <t>Ordem: 1
Descrição: Contratação de Sistema de Telefonia e Gestão de Telecomunicação
Quantidade: 1
Unidade de medida: Unidade
Valor: 1.020.000,00
Total: 1.020.000,00
RDOs:</t>
  </si>
  <si>
    <t>Limite orçamentário aprovado para 2024: R$ 510.000,00. Decisão conforme reunião deliberativa do CGR-Contrat ocorrida em 21/07/2023.</t>
  </si>
  <si>
    <t>TRF1_DIENG_0038_2024</t>
  </si>
  <si>
    <t>0029424-75.2023.4.01.8000</t>
  </si>
  <si>
    <t>TIC - Bens permanentes de TIC</t>
  </si>
  <si>
    <t>Aquisição e instalação de equipamentos de refrigeração do CPD.</t>
  </si>
  <si>
    <t>Garantir a redundância (segurança) na refrigeração do CPD.</t>
  </si>
  <si>
    <t>Risco grave aos equipamentos de informática podendo paralisar o CPD.</t>
  </si>
  <si>
    <t>Ordem: 1
Descrição: Sistema redundante de ar-condicionado para o CPD
Quantidade: 1
Unidade de medida: Unidade
Valor: 1.000.000,00
Total: 1.000.000,00
RDOs:</t>
  </si>
  <si>
    <t>Objetivo: Sem objetivo estratégico vinculado
Macrodesafio: Fortalecimento da estratégia de TIC e de proteção de dado
Plano: PLANEST 2021-2026 - Plano Estratégico da Justiça Federal da 1ª Região</t>
  </si>
  <si>
    <t>TRF1_DIENG_0039_2024</t>
  </si>
  <si>
    <t>0019049-15.2023.4.01.8000</t>
  </si>
  <si>
    <t>Aquisição de películas</t>
  </si>
  <si>
    <t>para reduzir a incidência de calor, reduzindo assim o consumo de energia pelo sistema de ar-condicionado</t>
  </si>
  <si>
    <t>aumento no consumo de energia e problemas estéticos nas fachadas, além de reclamações de usuários</t>
  </si>
  <si>
    <t>Ordem: 1
Descrição: Películas com proteção mecânica
Quantidade: 3300
Unidade de medida: M²
Valor: 95,00
Total: 313.500,00
RDOs:
Ordem: 2
Descrição: Película com proteção térmica
Quantidade: 5500
Unidade de medida: M²
Valor: 85,00
Total: 467.500,00
RDOs:
Ordem: 3
Descrição: Película "zebrada"
Quantidade: 260
Unidade de medida: M²
Valor: 90,00
Total: 23.400,00
RDOs:</t>
  </si>
  <si>
    <t>TRF1_DIENG_0040_2024</t>
  </si>
  <si>
    <t>0016346-19.2020.4.01.8000</t>
  </si>
  <si>
    <t>Infraestrutura de Backbone fibra óptica</t>
  </si>
  <si>
    <t>garantir a redundância da ligação das redes de cada um dos prédios do TRF1</t>
  </si>
  <si>
    <t>risco de queda de rede de internet de algum prédio do TRF1</t>
  </si>
  <si>
    <t>Ordem: 1
Descrição: Serviço de lançamento de infraestrutura e fibra óptica
Quantidade: 1
Unidade de medida: Serviço
Valor: 2.000.000,00
Total: 2.000.000,00
RDOs:</t>
  </si>
  <si>
    <t>Deliberação do CGR-Contrat em 26/10/2023: APROVADA, com grau de PRIORIDADE 2 (Atenção: as demandas com grau de prioridade definido deverão ter os artefatos de planejamento elaborados normalmente. Após a elaboração e aprovação dos artefatos, a unidade requisitante deverá verificar junto à Secor a existência de recurso orçamentário para então dar início à fase externa da contratação).</t>
  </si>
  <si>
    <t>TRF1_DIENG_0041_2024</t>
  </si>
  <si>
    <t>0016081-46.2022.4.01.8000</t>
  </si>
  <si>
    <t>Aquisição e instalação de corrimãos Sede II, III e Anexo I</t>
  </si>
  <si>
    <t>Garantir a segurança e acessibilidade aos edifícios do TRF1</t>
  </si>
  <si>
    <t>Risco de multa e perda de segurança dos usuários dos edifícios do TRF1</t>
  </si>
  <si>
    <t>Ordem: 1
Descrição: Execução dos projetos de corrimãos dos Ed. Sede II, III e Anexo I
Quantidade: 1
Unidade de medida: Serviço
Valor: 500.000,00
Total: 500.000,00
RDOs:</t>
  </si>
  <si>
    <t>Deliberação do CGR-Contrat em 26/10/2023: APROVADA, com grau de PRIORIDADE 3 (Atenção: as demandas com grau de prioridade definido deverão ter os artefatos de planejamento elaborados normalmente. Após a elaboração e aprovação dos artefatos, a unidade requisitante deverá verificar junto à Secor a existência de recurso orçamentário para então dar início à fase externa da contratação).</t>
  </si>
  <si>
    <t>TRF1_DIENG_0042_2024</t>
  </si>
  <si>
    <t>0019607-84.2023.4.01.8000</t>
  </si>
  <si>
    <t>Aquisição de controle biométrico</t>
  </si>
  <si>
    <t>Conforme solicitações da Dimap no PAe 0007653-75.2022.4.01.8000 e Coisi no PAe 0014067-55.2023.4.01.8000, foram solicitadas instalações de controle biométricos em seus setores.</t>
  </si>
  <si>
    <t>Falta de controle de acesso nos setores e não atendimento da demanda de usuários (Coisi e Dimap)</t>
  </si>
  <si>
    <t>Ordem: 1
Descrição: Controle biométrico para Dimap e Coisi conforme projetos
Quantidade: 1
Unidade de medida: Serviço
Valor: 50.000,00
Total: 50.000,00
RDOs:</t>
  </si>
  <si>
    <t>TRF1_DIENG_0043_2024</t>
  </si>
  <si>
    <t>0029421-23.2023.4.01.8000</t>
  </si>
  <si>
    <t>Reforma de cobertura da Base Operacional</t>
  </si>
  <si>
    <t>Resolver diversos problemas de infiltrações da cobertura da Base Operacional, bem como de passagem de água da chuva pela lateral</t>
  </si>
  <si>
    <t>Risco de infiltrações na gráfica e garagem da Base Operacional</t>
  </si>
  <si>
    <t>Ordem: 1
Descrição: Reforma da cobertura da Base Operacional
Quantidade: 1
Unidade de medida: Serviço
Valor: 1.000.000,00
Total: 1.000.000,00
RDOs:</t>
  </si>
  <si>
    <t>Deliberação do CGR-Contrat em 26/10/2023: APROVADA, com grau de PRIORIDADE 2. Deverá ser instruído processo específico, por se tratar de reforma. (Atenção: as demandas com grau de prioridade definido deverão ter os artefatos de planejamento elaborados normalmente. Após a elaboração e aprovação dos artefatos, a unidade requisitante deverá verificar junto à Secor a existência de recurso orçamentário para então dar início à fase externa da contratação).</t>
  </si>
  <si>
    <t>Sim - As telhas e estruturas existente deverão ser devidamente desfeitas.</t>
  </si>
  <si>
    <t>TRF1_DIENG_0044_2024</t>
  </si>
  <si>
    <t>0029423-90.2023.4.01.8000</t>
  </si>
  <si>
    <t>Telefonia</t>
  </si>
  <si>
    <t>Substituição do Sistema de telecomunicações do TRF1</t>
  </si>
  <si>
    <t>Modernizar o sistema atual de telefonia e garantia de funcionamento</t>
  </si>
  <si>
    <t>Possibilidade de interrupção de serviço devido ao sistema atual está já descontinuado</t>
  </si>
  <si>
    <t>Ordem: 1
Descrição: Substituição do sistema de telecomunicação
Quantidade: 1
Unidade de medida: Serviço
Valor: 2.500.000,00
Total: 2.500.000,00
RDOs:</t>
  </si>
  <si>
    <t>Objetivo: Sem objetivo estratégico vinculado
Macrodesafio: Telefonia
Plano: PLS-TRF1 2021-2026</t>
  </si>
  <si>
    <t>TRF1_DIENG_0045_2024</t>
  </si>
  <si>
    <t>0029422-08.2023.4.01.8000</t>
  </si>
  <si>
    <t>Energia elétrica</t>
  </si>
  <si>
    <t>Substituição dos equipamentos de energia estabilizada do Ed. Sede I</t>
  </si>
  <si>
    <t>Garantir o provimento de energia estabilizada no Ed. Sede I</t>
  </si>
  <si>
    <t>O equipamento atual está descontinuado, portanto apresenta sério risco de interrupção de provimento de energia estabilizada.</t>
  </si>
  <si>
    <t>Ordem: 1
Descrição: Equipamentos de energia estabilizada
Quantidade: 1
Unidade de medida: Serviço
Valor: 1.000.000,00
Total: 1.000.000,00
RDOs:</t>
  </si>
  <si>
    <t>TRF1_DIENG_0046_2024</t>
  </si>
  <si>
    <t>0029472-34.2023.4.01.8000</t>
  </si>
  <si>
    <t>Atualização tecnológica em geradores de energia</t>
  </si>
  <si>
    <t>Garantir da redundância de energia dos prédios do TRF1</t>
  </si>
  <si>
    <t>Risco de queda de energia momentânea até a entrada dos geradores</t>
  </si>
  <si>
    <t>Ordem: 1
Descrição: Softwares de comutação de energia
Quantidade: 3
Unidade de medida: Unidade
Valor: 40.000,00
Total: 120.000,00
RDOs:</t>
  </si>
  <si>
    <t>DIMAP</t>
  </si>
  <si>
    <t>TRF1_DIMAP_0001_2024</t>
  </si>
  <si>
    <t>0007587-61.2023.4.01.8000</t>
  </si>
  <si>
    <t>Conserto/Manutenção de máquinas de arquear</t>
  </si>
  <si>
    <t>Necessidade de manutenção das máquinas de arquear consideradas recuperáveis que, pelo uso constante e contínuo, apresentarem defeitos interrompendo as atividades unidades que as utilizam. A manutenção visa garantir o funcionamento e o bom desempenho nas unidades que dependem desses equipamentos para o desenvolvimento de suas atividades.</t>
  </si>
  <si>
    <t>Prejuízo e interrupção das rotinas das unidades do Órgão que necessitam dos equipamentos para a realização das mesmas.</t>
  </si>
  <si>
    <t>Ordem: 1
Descrição: Serviço de conserto/manutenção máquinas de arquear
Quantidade: 14
Unidade de medida: Serviço
Valor: 1.200,00
Total: 16.800,00
RDOs:
4737824</t>
  </si>
  <si>
    <t>Objetivo: Aprimorar a estrutura organizacional da área judicial
Macrodesafio: Agilidade e produtividade na prestação jurisdicional
Plano: PLANEST 2021-2026 - Plano Estratégico da Justiça Federal da 1ª Região</t>
  </si>
  <si>
    <t>Inclusão de RDO</t>
  </si>
  <si>
    <t>TRF1_DIMAP_0002_2024</t>
  </si>
  <si>
    <t>0007418-74.2023.4.01.8000</t>
  </si>
  <si>
    <t>Transporte rodoviário e/ou fluvial de cargas e encomendas sob demanda</t>
  </si>
  <si>
    <t>Suprir as necessidades de coleta, transporte e entrega de cargas e encomendas deste Tribunal como materiais e equipamentos e outros para Seções, Subseções Judiciárias e destinos de interesse do Tribunal (incluindo os de informática, mobiliário em geral, eletroeletrônicos, material de consumo e outros). Dispor de condições de atendimento às necessidade de transporte especializado de coleta, transporte e entrega de cargas e encomendas que não sejam atendidas pelo contrato de transporte de encomendas celebrado entre o Tribunal e os Correios - Contrato nº 53/2020 (12179758).</t>
  </si>
  <si>
    <t>Prejuízo à realização das rotinas das áreas meio e fim do Órgão que necessitam da prestação dos serviços constantes da lista anexa a este documento</t>
  </si>
  <si>
    <t>Ordem: 1
Descrição: Serviço de transporte rodoviário porta-a-porta de cargas e encomendas
Quantidade: 10
Unidade de medida: Unidade
Valor: 500,00
Total: 5.000,00
RDOs:
4542824</t>
  </si>
  <si>
    <t>Limite orçamentário aprovado: R$ 7.453,01. Decisão conforme reunião deliberativa do CGR-Contrat ocorrida em 21/07/2023.</t>
  </si>
  <si>
    <t>Sim - A empresa contratada deverá prestar os serviços de acordo com os critérios de sustentabilidade ambiental contidos no Manual de Sustentabilidade nas Compras e Contratações do Conselho da Justiça Federal e no Art. 6°, inciso "d", da Instrução Normativa n° 01, de 19 de janeiro de 2010, da Secretaria de Logística e Tecnologia da Informação do Ministério do Planejamento, Orçamento e Gestão – SLTI/MPOG, dentre os quais destacamos: Art. 6º Os editais para a contratação de serviços deverão prever que as empresas contratadas adotarão as seguintes práticas de sustentabilidade na execução dos serviços, quando couber: (...) IV - forneça aos empregados os equipamentos de segurança que se fizerem necessários, para a execução de serviços; V - realize um programa interno de treinamento de seus empregados, nos três primeiros meses de execução contratual, para redução de consumo de energia elétrica, de consumo de água e redução de produção de resíduos sólidos, observadas as normas ambientais vigentes.</t>
  </si>
  <si>
    <t>TRF1_DIMAP_0003_2024</t>
  </si>
  <si>
    <t>0007414-37.2023.4.01.8000</t>
  </si>
  <si>
    <t>Ressuprimento de material de expediente (30.16)</t>
  </si>
  <si>
    <t>Atendimento à demanda regular anual que visa ressuprir o almoxarifado do TRF da 1ª Região com a finalidade de atender as necessidades das unidades deste tribunal no período 2024/2025, garantindo o funcionamento das rotinas administrativas e judiciais que dependem destes insumos</t>
  </si>
  <si>
    <t>Prejuízos à realização das tarefas rotineiras das áreas meio e fim do Tribunal, que necessitam do fornecimento dos materiais tratados neste documento, com impactos negativos na produtividade</t>
  </si>
  <si>
    <t>Ordem: 43
Descrição: PINCEL/ MARCADOR, DE PLÁSTICO PARA QUADRO BRANCO, PONTA REDONDA DE 4 MM, EM NYLON, NA COR AZUL. SEM ÁLCOOL.
Quantidade: 50
Unidade de medida: Unidade
Valor: 5,76
Total: 288,00
RDOs:
4688924
Ordem: 44
Descrição: PINCEL/ MARCADOR, DE PLÁSTICO PARA QUADRO BRANCO, PONTA REDONDA DE 4 MM, EM NYLON, NA COR PRETA. SEM ÁLCOOL.
Quantidade: 40
Unidade de medida: Unidade
Valor: 6,99
Total: 279,60
RDOs:
4688924
Ordem: 35
Descrição: PASTA ARQUIVO. CARACTERÍSTICAS ADICIONAIS: COM ABAS E ELÁSTICO CONFECCIONADA EM CARTÃO DUPLEX, PINTADO PREFERENCIALMENTE NA COR AZUL E PLASTIFICADO COM PLÁSTICO TRANSPARENTE, REFORÇADA COM ILHÓS, MEDINDO APROXIMADAMENTE 240MM X 350MM, GRAMATURA APROXIMADA 270G/M².
Quantidade: 300
Unidade de medida: Unidade
Valor: 20,00
Total: 6.000,00
RDOs:
4688924
Ordem: 36
Descrição: PASTA PORTA-FOLHA, TIPO L, CONFECCIONADA EM PLÁSTICO TRANSPARENTE, MEDINDO 310 MM DE COMPRIMENTO POR 220 MM DE LARGURA APROXIMADAMENTE.
Quantidade: 3000
Unidade de medida: Unidade
Valor: 2,00
Total: 6.000,00
RDOs:
4688924
Ordem: 37
Descrição: PASTA ARQUIVO, PAPELÃO REVESTIDO DE PVC, TIPO CATÁLOGO, 250 MM, 345 MM (LXC), LOMBADA DE 20 MM, PRETA, PARAFUSOS DE METAL, 50 PORTA-FOLHAS PLÁSTICOS, TAMANHO OFÍCIO. CARACTERÍSTICAS ADICIONAIS: EM PAPELÃO CALANDRADO N.º 20 NO MIOLO, REVESTIDO COM PVC CAMURÇA, PARAFUSOS DE PLÁSTICO DE 25 MM EM 2 BARBELAS, CONTENDO 50 SACOS PLÁSTICOS TRANSPARENTES EM POLIETILENO DE 0,14 MM FIXADOS EM 4. COR PRETA. PARTE INTERNA LOMBADA DE 2 CM. COM VISOR NA CAPA FR
Quantidade: 40
Unidade de medida: Unidade
Valor: 29,39
Total: 1.175,60
RDOs:
4688924
Ordem: 38
Descrição: PERFURADOR DE PAPEL EM FERRO FUNDIDO, MÉDIO, PINTURA EPÓXI, REDONDO, 60 FLS, MANUAL, COM PINO DE AÇO CIMENTADO E MARGINADOR
Quantidade: 20
Unidade de medida: Unidade
Valor: 90,00
Total: 1.800,00
RDOs:
4688924
Ordem: 39
Descrição: PINCEL ATÔMICO CORPO EM PLÁSTICO, PONTA EM FELTRO CHANFRADA NA COR AZUL, COM TAMPA, E SUPORTE PARA APOIO NO FUNDO, TIPO DESCARTÁVEL.
Quantidade: 300
Unidade de medida: Unidade
Valor: 1,85
Total: 555,00
RDOs:
4688924
Ordem: 40
Descrição: PINCEL ATÔMICO CORPO EM PLÁSTICO, PONTA EM FELTRO CHANFRADA NA COR PRETA. CARACTERÍSTICAS ADICIONAIS: COM TAMPA E SUPORTE PARA APOIO NO FUNDO, TIPO DESCARTÁVEL.
Quantidade: 80
Unidade de medida: Unidade
Valor: 1,94
Total: 155,20
RDOs:
4688924
Ordem: 53
Descrição: TINTA PARA CARIMBOS AUTOENTINTADOS, À BASE DE ÁGUA E GLICOL, NA COR PRETA, PARA CARIMBO AUTOMÁTICO (AUTOENTINTADO) E CARIMBAGEM EM MATERIAL ABSORVENTE COMO PAPEL E PAPELÃO. TUBO CONTENDO 40 ML.
Quantidade: 100
Unidade de medida: Unidade
Valor: 10,00
Total: 1.000,00
RDOs:
4688924
Ordem: 54
Descrição: ENVELOPE BRANCO, MEDINDO 16CM X 22 CM - ENV. 15-02-03
Quantidade: 2800
Unidade de medida: Unidade
Valor: 0,70
Total: 1.960,00
RDOs:
4688924
Ordem: 55
Descrição: ENVELOPE BRANCO, MEDINDO 24CM X 34CM - ENV. 15-02-04
Quantidade: 10000
Unidade de medida: Unidade
Valor: 0,60
Total: 6.000,00
RDOs:
4688924
Ordem: 56
Descrição: ENVELOPE BRANCO, MEDINDO 31CM X 41CM - ENV. 15-02-05
Quantidade: 2800
Unidade de medida: Unidade
Valor: 0,90
Total: 2.520,00
RDOs:
4688924
Ordem: 7
Descrição: CANETA ESFEROGRÁFICA. CARACTERÍSTICAS ADICIONAIS: COR VERMELHA, CORPO CILÍNDRICO EM PLÁSTICO TRANSPARENTE, MATERIAL DA PONTA EM LATÃO COM ESFERA DE TUNGSTÊNIO, ESCRITA MÉDIA
Quantidade: 1300
Unidade de medida: Unidade
Valor: 1,20
Total: 1.560,00
RDOs:
4688924
Ordem: 8
Descrição: CANETA PONTA POROSA. CARACTERÍSTICAS ADICIONAIS: HIDROGRÁFICA AZUL, EM MATERIAL PLÁSTICO CILÍNDRICO, PONTA EM FELTRO, TRAÇO FINO DE 1MM APROXIMADAMENTE, MEDINDO: 8 MM DE DIÂMETRO E COMPRIMENTO TOTAL DE 155 MM.
Quantidade: 144
Unidade de medida: Unidade
Valor: 4,17
Total: 600,48
RDOs:
4688924
Ordem: 9
Descrição: CANETA PONTA POROSA. CARACTERÍSTICAS ADICIONAIS: HIDROGRÁFICA PRETA, EM MATERIAL PLÁSTICO CILÍNDRICO, PONTA EM FELTRO, TRAÇO FINO DE 1MM APROXIMADAMENTE, MEDINDO: 8 MM DE DIÂMETRO E COMPRIMENTO TOTAL DE 155 MM
Quantidade: 48
Unidade de medida: Unidade
Valor: 5,83
Total: 279,84
RDOs:
4688924
Ordem: 10
Descrição: CANETA MARCA TEXTO, PLÁSTICO, TINTA FLUORESCENTE NA COR AMARELA. CARACTERÍSTICAS ADICIONAIS: NÃO RECARREGÁVEL, TAMPA NA COR DA TINTA, COM PRENDEDOR DE BOLSO, PONTA EM POLIÉSTER CHANFRADA COM TRAÇO DE APROXIMADAMENTE 5 MM, MEDINDO APROXIMADAMENTE 13CM DE COMPRIMENTO POR 1CM DE DIÂMETRO
Quantidade: 1800
Unidade de medida: Unidade
Valor: 3,50
Total: 6.300,00
RDOs:
4688924
Ordem: 52
Descrição: TESOURA DE 8" COM LÂMINA PARAFUSO CENTRAL EM AÇO INOX, CABO DE POLIPROPILENO ANATÔMICO, TAMANHO 20CM.
Quantidade: 240
Unidade de medida: Unidade
Valor: 19,00
Total: 4.560,00
RDOs:
4688924
Ordem: 41
Descrição: PINCEL ATÔMICO, PLÁSTICO, CHANFRADA, DESCARTÁVEL, VERMELHA. CARACTERÍSTICAS ADICIONAIS: PONTA EM FELTRO, COM TAMPA E SUPORTE PARA APOIO NO FUNDO.
Quantidade: 20
Unidade de medida: Unidade
Valor: 1,86
Total: 37,20
RDOs:
4688924
Ordem: 20
Descrição: MOLHA-DEDOS. CARACTERÍSTICAS ADICIONAIS: EM CREME ANTIBACTERIANO, LEVEMENTE PERFUMADO COM FÓRMULA ANTI-SÉPTICA E ANTIALÉRGICA, NÃO CONTENDO GLICERINA E QUE NÃO MANCHE, ACONDICIONADO EM RECIPIENTE PLÁSTICO REDONDO, ACHATADO. CONTENDO APROXIMADAMENTE 12 GRAMAS
Quantidade: 1400
Unidade de medida: Unidade
Valor: 2,48
Total: 3.472,00
RDOs:
4688924
Ordem: 21
Descrição: ESTILETE, LARGO, 18 MM, ESCRITÓRIO
Quantidade: 40
Unidade de medida: Unidade
Valor: 5,00
Total: 200,00
RDOs:
4688924
Ordem: 22
Descrição: EXTRATOR GRAMPO EM AÇO INOXIDÁVEL, TIPO ESPÁTULA, COM CAPACIDADE PARA EXTRAÇÃO DE GRAMPOS 26/6 e 26/8. MEDINDO APROXIMADAMENTE- 150 MM X 5 MM.(CxL).
Quantidade: 30
Unidade de medida: Unidade
Valor: 5,00
Total: 150,00
RDOs:
4688924
Ordem: 23
Descrição: GRAFITE, 0,7 MM, LAPISEIRA, TIPO: HB. CARACTERÍSTICA ADICIONAL: TUBO PLÁSTICO COM 12 MINAS.
Quantidade: 90
Unidade de medida: Unidade
Valor: 5,00
Total: 450,00
RDOs:
4688924
Ordem: 24
Descrição: GRAMPEADOR DE MESA, TAMANHO MÉDIO, COM ESTRUTURA METÁLICA E BASE EM PLÁSTICO COM ANTIDERRAPANTE, FORMATO ANATÔMICO, COM CAPACIDADE PARA ALFINETAR, E GRAMPEAR ENTRE 26 E 40 FOLHAS (PAPEL 75G/M2), MEDINDO APROXIMADAMENTE: 19CM DE COMPRIMENTO, PARA GRAMPOS 26/6 E 24/8.
Quantidade: 300
Unidade de medida: Unidade
Valor: 40,26
Total: 12.078,00
RDOs:
4688924
Ordem: 25
Descrição: GRAMPEADOR FABRICADO EM AÇO SUPER RESISTENTE, BASE E CORPO COM PINTURA ELETROSTÁTICA, CAPACIDADE PARA GRAMPEAR ATÉ 110 FOLHAS DE PAPEL 75 G/M², LIMITADOR AJUSTÁVEL, CARREGAMENTO DE GRAMPOS PELA PARTE TRASEIRA, PESO APROXIMADO DE 1,2 KG, UTILIZA GRAMPOS 23/6, 23/8, 23/10, 23/12 E 23/13. COMPORTA ATÉ 140 GRAMPOS.
Quantidade: 20
Unidade de medida: Unidade
Valor: 110,00
Total: 2.200,00
RDOs:
4688924
Ordem: 11
Descrição: CANETA MARCA TEXTO, PLÁSTICO, TINTA FLUORESCENTE NA COR ROSA. CARACTERÍSTICAS ADICIONAIS: NÃO RECARREGÁVEL, TAMPA NA COR DA TINTA, COM PRENDEDOR DE BOLSO, PONTA EM POLIÉSTER CHANFRADA COM TRAÇO DE APROXIMADAMENTE 5 MM, MEDINDO APROXIMADAMENTE 13CM DE COMPRIMENTO POR 1CM DE DIÂMETRO
Quantidade: 480
Unidade de medida: Unidade
Valor: 1,39
Total: 667,20
RDOs:
4688924
Ordem: 12
Descrição: CANETA PONTA POROSA. CARACTERÍSTICAS ADICIONAIS: TIPO MARCADOR PERMANENTE; TINTA À BASE DE ÁLCOOL RESISTENTE À LUZ UMIDADE E DE SECAGEM RÁPIDA; PONTA DE POLIACETAL E TRAÇO COM ESPESSURA DE 2MM APROXIMADAMENTE, IDEAL PARA CD'S, DVD'S, PLÁSTICO, VIDRO, VINIL, ACRÍLICOS E FILMES; NA COR PRETA
Quantidade: 48
Unidade de medida: Unidade
Valor: 5,83
Total: 279,84
RDOs:
4688924
Ordem: 13
Descrição: CLIPE, 6/0, METAL, PARALELO. CARACTERÍSTICAS ADICIONAIS: PARA PAPÉIS, CONFECCIONADO EM METAL NIQUELADO E INOXIDÁVEL. CAIXA COM 50 UNIDADES.
Quantidade: 280
Unidade de medida: Unidade
Valor: 5,49
Total: 1.537,20
RDOs:
4688924
Ordem: 14
Descrição: CLIPE, 2/0, METAL, PARALELO. CARACTERÍSTICAS ADICIONAIS: PARA PAPÉIS, CONFECCIONADO EM METAL NIQUELADO E INOXIDÁVEL. CAIXA COM 100 UNIDADES.
Quantidade: 600
Unidade de medida: Unidade
Valor: 2,52
Total: 1.512,00
RDOs:
4688924
Ordem: 15
Descrição: COLA BRANCA EM BASTÃO, ATÓXICA.CARACTERÍSTICAS ADICIONAIS: À BASE DE POLÍMEROS E GLICERINA, PARA USO EM PAPÉIS E CARTOLINA, DE SECAGEM RÁPIDA, LAVÁVEL, TUBO PLÁSTICO COM 8 GRAMAS.
Quantidade: 600
Unidade de medida: Unidade
Valor: 2,49
Total: 1.494,00
RDOs:
4688924
Ordem: 16
Descrição: COLA, POLIVINIL ACETATO - PVA, BRANCA, BICO APLICADOR, LÍQUIDO. CARACTERÍSTICAS ADICIONAIS: ATÓXICA, LAVÁVEL, TUBO PLÁSTICO DE 90 GRAMAS.
Quantidade: 700
Unidade de medida: Unidade
Valor: 2,47
Total: 1.729,00
RDOs:
4688924
Ordem: 17
Descrição: COLCHETE LATONADO CONFECCIONADO EM AÇO, Nº 12. CARACTERÍSTICAS ADICIONAIS: CAIXA COM 72 UNIDADES
Quantidade: 1100
Unidade de medida: Unidade
Valor: 20,00
Total: 22.000,00
RDOs:
4688924
Ordem: 18
Descrição: CINTA ELÁSTICA CONFECCIONADA EM LÁTEX, CIRCULAR, Nº 18. CARACTERÍSTICAS ADICIONAIS: CAIXA COM 25 GRAMAS.
Quantidade: 400
Unidade de medida: Unidade
Valor: 1,80
Total: 720,00
RDOs:
4688924
Ordem: 19
Descrição: CINTA ELÁSTICA NA COR BRANCA, CONFECCIONADA EM ELÁSTICO COMPOSTO DE 75% POLIÉSTER E 25% ELASTODIENO COM ACABAMENTO LATERAL QUE EVITE DESFIAMENTO. DEVERÁ SER FIXADA POR MEIO DE COSTURA INDUSTRIAL, COM LINHA DE POLIÉSTER BRANCA, E COM TRESPASSE DAS PONTAS, DE NO MÍNIMO 3,5 CM. A COSTURA DEVERÁ SER DUPLA E REFORÇADA NA JUNÇÃO DAS PONTAS, NO ARREMATE DAS DUAS EXTREMIDADES DA CINTA, FORMANDO POR UMA DOBRA DE 5 MM. A CINTA DEVERÁ MEDIR 50 CM DE CIRCUNF
Quantidade: 3000
Unidade de medida: Unidade
Valor: 1,16
Total: 3.480,00
RDOs:
4688924
Ordem: 51
Descrição: CANETA FIXA, PARA BALCÃO CONFECCIONADA EM ALUMÍNIO POLIDO OU ESCOVADO, ESCRITA MÉDIA, NA COR AZUL, SUPORTE COM REPOUSO NA DIAGONAL, E CORRENTE METÁLICA MEDINDO APROXIMADAMENTE 60 CM,
Quantidade: 40
Unidade de medida: Unidade
Valor: 24,19
Total: 967,60
RDOs:
4688924
Ordem: 46
Descrição: BASE FITA ADESIVA, EM PLÁSTICO RESISTENTE, TAMANHO MÉDIO NA COR CINZA. CARACTERÍSTICAS ADICIONAIS: FORMATO RETANGULAR, COM LÂMINA CORTADORA DA FITA EM AÇO INOX E BASE ANTIDERRAPANTE. PARA UTILIZAÇÃO COM TUBETES DE 7,5CM E 2,5CM DE DIÂMETRO
Quantidade: 60
Unidade de medida: Unidade
Valor: 29,66
Total: 1.779,60
RDOs:
4688924
Ordem: 47
Descrição: PORTA-LÁPIS/ CLIPE/ LEMBRETE, ACRÍLICO (ORGANIZADOR DE MESA) CONFECCIONADO EM ACRÍLICO FUMÊ DE NO MÍNIMO 02 MM, CONTENDO TRÊS DIVISÕES, SENDO UMA PARA LÁPIS, UMA PARA CLIPS E OUTRA PARA LEMBRETES
Quantidade: 110
Unidade de medida: Unidade
Valor: 20,00
Total: 2.200,00
RDOs:
4688924
Ordem: 48
Descrição: RÉGUA ACRÍLICA, TRANSPARENTE, CENTÍMETRO/MILÍMETRO, MEDINDO 30CM.
Quantidade: 80
Unidade de medida: Unidade
Valor: 2,26
Total: 180,80
RDOs:
4688924
Ordem: 49
Descrição: RELÓGIO DE PAREDE, CONFECCIONADO EM PLÁSTICO, MOSTRADOR ANALÓGICO, COR BRANCA, FUNDO BRANCO, NUMERAÇÃO ARABICA, DIAMETRO APROXIMADO DE 25 CM.
Quantidade: 20
Unidade de medida: Unidade
Valor: 46,98
Total: 939,60
RDOs:
4688924
Ordem: 1
Descrição: APAGADOR PARA QUADRO BRANCO - CORPO CONFECCIONADO EM PLÁSTICO; BASE EM FELTRO. CARACTERÍSTICAS ADICIONAIS: FORMATO ANATÔMICO; ACONDICIONADO EM EMBALAGEM INDIVIDUAL. MEDINDO APROXIMADAMENTE 06 X 15 X 05 CM (LARGURA X COMPRIMENTO X ALTURA).
Quantidade: 10
Unidade de medida: Unidade
Valor: 16,00
Total: 160,00
RDOs:
4688924
Ordem: 2
Descrição: APONTADOR LÁPIS, METAL, ESCOLAR, PRATEADO, 1, SEM DEPÓSITO, TAMANHO PEQUENO. CARACTERÍSTICAS ADICIONAIS: FORMATO RETANGULAR, CORPO EM ZAMAK INOXIDÁVEL E LÂMINA EM AÇO.
Quantidade: 150
Unidade de medida: Unidade
Valor: 3,50
Total: 525,00
RDOs:
4688924
Ordem: 3
Descrição: BANDEJA SIMPLES PARA CORRESPONDÊNCIA, EM ACRÍLICO NA COR FUMÊ. MEDINDO 40MM x 270CM x 370CM x COM ESPESURA MINIMA DE COM ESPESURA MINIMA DE 3 MM
Quantidade: 20
Unidade de medida: Unidade
Valor: 30,00
Total: 600,00
RDOs:
4688924
Ordem: 4
Descrição: BANDEJA DUPLA PARA CORRESPONDÊNCIA, CONFECCIONADA EM ACRÍLICO, DE NO MÍNIMO 2MM, NA COR FUMÊ. MEDINDO 250MM X 370MM (L x C) APROXIMADAMENTE, PROFUNDIDADE MÍNIMA DE CADA BANDEJA 40MM. CARACTERÍSTICAS ADICIONAIS: FORMA FIXA OU ARTICULÁVEL, COM EMPILHAMENTO VERTICAL
Quantidade: 290
Unidade de medida: Unidade
Valor: 46,44
Total: 13.467,60
RDOs:
4688924
Ordem: 5
Descrição: BORRACHA APAGADORA ESCRITA, PLÁSTICO, 42 MM, 21 MM, 11 MM, BRANCA, MACIA, PLÁSTICO DE VINIL. CARACTERÍSTICAS ADICIONAIS: COM CAPA PLÁSTICA PROTETORA.
Quantidade: 270
Unidade de medida: Unidade
Valor: 1,26
Total: 340,20
RDOs:
4688924
Ordem: 6
Descrição: CANETA ESFEROGRÁFICA. CARACTERÍSTICAS ADICIONAIS: COR AZUL; CORPO CILÍNDRICO EM PLÁSTICO TRANSPARENTE, MATERIAL DA PONTA EM LATÃO COM ESFERA DE TUNGSTÊNIO, ESCRITA MÉDIA
Quantidade: 6200
Unidade de medida: Unidade
Valor: 1,20
Total: 7.440,00
RDOs:
4688924
Ordem: 26
Descrição: GRAMPO TRILHO ENCADERNADOR CONFECCIONADO EM POLIPROPILENO DE ALTA RESISTÊNCIA, COMPRIMENTO 90 MM, TIPO LINGUETA, PARA FIXAÇÃO DE FOLHAS EM PROCESSOS, ESPELHO TIPO GARRA, SUPORTE INSERÇÃO SIMULTÂNEA PARA ATÉ 500 FOLHAS DE 75G/M². CARACTERÍSTICAS ADICIONAIS: POLIPROPILENO KMT 6900 (MATERIAL VIRGEM) CONJUNTO DE DUAS PEÇAS DE ENCAIXE, COM ENGATES POR PRESSÃO EM DIFERENTES ALTURAS. SISTEMA DE FIXAÇÃO QUE PERMITA O MANUSEIO DOS DOCUMENTOS SEM DESLOCA
Quantidade: 2500
Unidade de medida: Unidade
Valor: 9,13
Total: 22.825,00
RDOs:
4688924
Ordem: 27
Descrição: GRAMPO PARA GRAMPEADOR RAPID, TAMANHO 9/14, EM METAL GALVANIZADO. CAIXA COM 5.000 UNIDADES.
Quantidade: 20
Unidade de medida: Unidade
Valor: 18,00
Total: 360,00
RDOs:
4688924
Ordem: 28
Descrição: GRAMPO PARA GRAMPEADOR, EM METAL, GALVANIZADO, TAMANHO 26/6. CARACTERÍSTICAS ADICIONAIS: FABRICADO EM ARAME DE AÇO, CAIXA COM 5.000 UNIDADES
Quantidade: 300
Unidade de medida: Unidade
Valor: 10,00
Total: 3.000,00
RDOs:
4688924
Ordem: 29
Descrição: LÂMINA PARA ESTILETE LARGO, RETRÁTIL, CONFECCIONADA EM AÇO, DESCARTÁVEL, LARGURA 18 MM, ACONDICIONADAS EM EMBALAGEM COM 10 UNIDADES.
Quantidade: 50
Unidade de medida: Unidade
Valor: 4,87
Total: 243,50
RDOs:
4688924
Ordem: 30
Descrição: LÁPIS PRETO, MADEIRA DE MANEJO SUSTENTÁVEL, B, SEXTAVADO, GRAFITE PRETO Nº2. CARACTERÍSTICA ADICIONAL: SEM BORRACHA APAGADORA. COM SELO FSC/CERFLOR.
Quantidade: 1800
Unidade de medida: Unidade
Valor: 1,50
Total: 2.700,00
RDOs:
4688924
Ordem: 31
Descrição: LÁPIS PRETO, GRAFITE, CORPO EM MADEIRA, DIÂMETRO DA PONTA DA CARGA 2MM, DUREZA DA CARGA 4B, SEM BORRACHA APAGADORA. CARACTERÍSTICAS ADICIONAIS: PARA TAQUIGRAFIA, MODELO DE REFERÊNCIA TS. VS REGENT 1250. COM SELO FSC/CERFLOR. Unidade de fornecimento: unidade. ACONDICIONADO EM CAIXA COM 12 UNIDADES
Quantidade: 430
Unidade de medida: Unidade
Valor: 3,00
Total: 1.290,00
RDOs:
4688924
Ordem: 32
Descrição: LAPISEIRA 0,7 MM, CORPO CONFECCIONADO EM MATERIAL PLÁSTICO.CARACTERÍSTICAS ADICIONAIS: COM PONTEIRA DE FERRO E PRENDEDOR METÁLICO, BORRACHA NO TOPO E PROTETOR EM METAL
Quantidade: 70
Unidade de medida: Unidade
Valor: 5,00
Total: 350,00
RDOs:
4688924
Ordem: 33
Descrição: PAPEL A4, PAPEL RECICLADO, 297 MM, 210 MM, IMPRESSORA LASER E JATO DE TINTA, 75 G/M2. CARACTERÍSTICAS ADICIONAIS: (LASER OU JATO DE TINTA) COPIADORA OU DUPLICADORA, COR NATURAL, 100% RECICLADO, PRODUZIDO A PARTIR DE APARAS PRÉ E PÓS-CONSUMO, FIBRA LONGITUDINAL, CERTIFICADO DE ACORDO COM OS PRINCÍPIOS DA FSC E/OU CERFLOR, EMBALADO EM PACOTES RESISTENTES À UMIDADE COM REVESTIMENTO BOPP (PLÁSTICO POLIPROPILENO BI-ORIENTADO), IMPRESSO COM AS DEVIDAS
Quantidade: 550
Unidade de medida: Unidade
Valor: 35,00
Total: 19.250,00
RDOs:
4688924
Ordem: 34
Descrição: PAPEL IMPRESSÃO, CELULOSE VEGETAL, A4, 75 G/M2, 297 MM, FOTOCÓPIA, BRANCA, 210 MM. CARACTERÍSTICAS ADICIONAIS: (LASER OU JATO DE TINTA) COPIADORA OU DUPLICADORA, (ALVURA MÍNIMA DE 90%), ALCALINO, PRODUZIDO A PARTIR DE FLORESTAS 100% PLANTADAS E RENOVÁVEIS, FIBRA LONGITUDINAL, CERTIFICADO DE ACORDO COM OS PRINCÍPIOS DA FSC E/OU CERFLOR, EMBALADO EM PACOTES RESISTENTES À UMIDADE COM REVESTIMENTO BOPP (PLÁSTICO POLIPROPILENO BI-ORIENTADO), IMPRESSO
Quantidade: 8000
Unidade de medida: Unidade
Valor: 30,00
Total: 240.000,00
RDOs:
4688924
Ordem: 42
Descrição: PINCEL/ MARCADOR, DE PLÁSTICO PARA QUADRO BRANCO/MAGNÉTICO, PONTA REDONDA DE 4 MM, EM NYLON, NA COR VERMELHA. SEM ÁLCOOL.
Quantidade: 30
Unidade de medida: Unidade
Valor: 5,68
Total: 170,40
RDOs:
4688924
Ordem: 45
Descrição: PRANCHETA PORTÁTIL CONFECCIONADA EM ACRÍLICO, DE NO MÍNIMO 3 MM DE ESPESSURA APROXIMADAMENTE, COM PRENDEDOR NIQUELADO, MEDINDO 320 MM X 233MM. CARACTERÍSTICAS ADICIONAIS: NA COR FUMÊ.
Quantidade: 40
Unidade de medida: Unidade
Valor: 23,00
Total: 920,00
RDOs:
4688924
Ordem: 50
Descrição: DESCANSO PARA PÉS. CARACTERÍSTICAS ADICIONAIS: APOIO, CONFECCIONADO EM MATERIAL PLÁSTICO RESISTENTE, MODELO ERGONÔMICO ESTRUTURA EM TUBO DE AÇO. SUPERFÍCIE ANTIDERRAPANTE PROPORCIONANDO MAIOR CONFORTO. POSIÇÃO AJUSTÁVEL COM ÂNGULOS INCLINADOS, DE APROXIMADAMENTE 11,55 CM, e 10,5 CM DE ALTURA. NA COR PRETA. MEDINDO APROXIMADAMENTE 50 CM DE COMPRIMENTO X 28 CM DE LARGURA, X 18 CM ALTURA. EM CONFORMIDADE COM A NR-17(MTE).
Quantidade: 450
Unidade de medida: Unidade
Valor: 81,02
Total: 36.459,00
RDOs:
4688924</t>
  </si>
  <si>
    <t>Sim - A licitante deverá: 1. Buscando o alinhamento com as diretrizes de sustentabilidade ambiental, estabelecidas para as aquisições realizadas pela Administração Pública, os materiais fabricados com madeira ou seus derivados deve observar os critérios da rastreabilidade e da origem dos insumos de madeira a partir de fontes de manejo sustentáveis 1.1. Dessa forma, como alternativa à preservação do caráter competitivo do certame, e em obediência ao princípio da isonomia entre as concorrentes, as licitantes deverão comprovar, para os itens (alterar quando necessário)24, 26, 27 e 28(Lápis,Papel A4 branco e Reciclado), que a madeira utilizada na fabricação do produto ofertado foi obtida de manejo florestal sustentável, mediante a apresentação de Certificado de Cadeia de Custódia e/ou Selo de Cadeia de Custódia do Cerflor, FSC ou equivalente, conforme exigência constante no item 05 (da Proposta)</t>
  </si>
  <si>
    <t>TRF1_DIMAP_0004_2024</t>
  </si>
  <si>
    <t>0007415-22.2023.4.01.8000</t>
  </si>
  <si>
    <t>Ressuprimento de Material de Consumo (Diversos)</t>
  </si>
  <si>
    <t>Atendimento à demanda regular anual que visa ressuprir o almoxarifado do TRF da 1ª Região com a finalidade de atender as necessidades das unidades deste Tribunal no período 2024/2025, garantindo o funcionamento das rotinas administrativas e judiciais que dependem continuamente destes insumos</t>
  </si>
  <si>
    <t>Ordem: 1
Descrição: BARBANTE DE ALGODÃO, NATURAL, 250G.
Quantidade: 430
Unidade de medida: Unidade
Valor: 12,57
Total: 5.405,10
RDOs:
Ordem: 2
Descrição: CAIXA ARQUIVO MORTO EM PLÁSTICO POLIONDAS, NA COR AZUL.
Quantidade: 583
Unidade de medida: Unidade
Valor: 8,00
Total: 4.664,00
RDOs:
Ordem: 3
Descrição: CAIXA EM PAPELÃO RESISTENTE PARA MALOTE (USO EXCLUSIVO DA DICAD), MEDINDO 38CM X 30CM X 40CM. USO DO MALOTE.
Quantidade: 719
Unidade de medida: Unidade
Valor: 15,00
Total: 10.785,00
RDOs:
Ordem: 4
Descrição: CAIXA TIPO ENVOLTÓRIO, CONFECCIONADA EM PAPELÃO KRAFT, ONDA SIMPLES, COM ACABAMENTO EM CORTE E VINCO. DIMENSÕES: 38CM DE COMPRIMENTO,30 CM DE LARGURA E 10CM DE ALTURA. (USO EXCLUSIVO DA MALOTE/DICAD)
Quantidade: 4521
Unidade de medida: Unidade
Valor: 5,50
Total: 24.865,50
RDOs:
Ordem: 5
Descrição: FITA ADESIVA (DUREX), MED.: 19 MM X 50 M, PARA PORTA DUREX GRANDE.
Quantidade: 761
Unidade de medida: Unidade
Valor: 5,00
Total: 3.805,00
RDOs:
Ordem: 6
Descrição: FITA ADESIVA (CREPE) 19 MM X 50 M. OBS. VIDE DESCRIÇÃO DE COMPRA PADRONIZAÇÃO
Quantidade: 35
Unidade de medida: Unidade
Valor: 8,00
Total: 280,00
RDOs:
Ordem: 7
Descrição: FITA EM POLIPROPILENO, (MARRON) MEDINDO 50MM X 50M, PARA EMBALAGEM
Quantidade: 19
Unidade de medida: Unidade
Valor: 9,00
Total: 171,00
RDOs:
Ordem: 8
Descrição: FITA PLÁSTICA PARA ARQUEAR, MEDINDO 10 MM X 0,65MM X 3000M.
Quantidade: 106
Unidade de medida: Unidade
Valor: 765,00
Total: 81.090,00
RDOs:
Ordem: 9
Descrição: FITA ADESIVA TRANSPARENTE PARA EMPACOTAMENTO GERAL E REFORÇO DE PACOTES. MEDINDO: 50 MM DE LARGURA X 50 METROS DE COMPRIMENTO
Quantidade: 94
Unidade de medida: Unidade
Valor: 8,00
Total: 752,00
RDOs:
Ordem: 10
Descrição: FITA FILAMENTOSA, CONFECCIONADA EM FIBRA DE VIDRO ENTRELAÇADAS, MEDINDO 25MM X 50M.
Quantidade: 19
Unidade de medida: Unidade
Valor: 76,72
Total: 1.457,68
RDOs:
Ordem: 11
Descrição: FITA ADESIVA DUPLA FACE MEDINDO 50 MM DE LARGURA E 30 METROS DE COMPRIMENTO, PARA FIXAÇÃO DE PVC (CRACHÁ IMPRESSO) AO CARTÃO DE APROXIMAÇÃO
Quantidade: 7
Unidade de medida: Unidade
Valor: 51,18
Total: 358,26
RDOs:
Ordem: 12
Descrição: FITA ADESIVA DUPLA FACE, EM SILICONE INCOLOR, COM ALTO PODER DE FIXAÇÃO, MEDINDO 1 MM DE ESPESSURA POR 19 MM DE LARGURA, ROLO COM 20 METROS.
Quantidade: 85
Unidade de medida: Unidade
Valor: 66,60
Total: 5.661,00
RDOs:
Ordem: 13
Descrição: FITA DE PAPEL LISO KRAFT, MEDINDO 48 MM X 50 M,
Quantidade: 999
Unidade de medida: Unidade
Valor: 24,27
Total: 24.245,73
RDOs:
Ordem: 14
Descrição: PAPEL KRAFT NATURAL, 80G/M², MEDINDO 66X96 CM. PARA EMPACOTAMENTO/EMBRULHO
Quantidade: 2261
Unidade de medida: Unidade
Valor: 3,00
Total: 6.783,00
RDOs:
Ordem: 15
Descrição: PLÁSTICO BOLHA 100% RECICLADO
Quantidade: 5
Unidade de medida: Unidade
Valor: 159,53
Total: 797,65
RDOs:
Ordem: 16
Descrição: COPO PLÁSTICO DESCARTÁVEL PARA ÁGUA, CAPACIDADE PARA 200 ML.
Quantidade: 11865
Unidade de medida: Unidade
Valor: 4,56
Total: 54.104,40
RDOs:
Ordem: 17
Descrição: COPO PLÁSTICO DESCARTÁVEL PARA CAFÉ, CAPACIDADE PARA 50 ML. CAIXA COM 50 CENTOS.
Quantidade: 66
Unidade de medida: Unidade
Valor: 105,89
Total: 6.988,74
RDOs:
Ordem: 18
Descrição: GUARDANAPO DE PAPEL, MATERIAL FIBRA CELULOSE, 100 NATURAL, COM DOBRAS, MEDINDO APROXIMADAMENTE 23,5 X 23,5 CM; PACOTE COM 50 FOLHAS
Quantidade: 1830
Unidade de medida: Unidade
Valor: 4,42
Total: 8.088,60
RDOs:
Ordem: 19
Descrição: GUARDANAPO DE PAPEL, MATERIAL FIBRA CELULOSE, 100 NATURAL, COM DOBRAS, MEDINDO APROX. 34 X 33 CM; PACOTE COM 50 UNIDADES.
Quantidade: 803
Unidade de medida: Unidade
Valor: 4,95
Total: 3.974,85
RDOs:
Ordem: 20
Descrição: PILHA ALCALINA PEQUENA, MODELO AA, TENSÃO 1,5 V, NÃO RECARREGÁVEL. EMBALAGEM COM 2 UNIDADES.
Quantidade: 119
Unidade de medida: Unidade
Valor: 7,70
Total: 916,30
RDOs:
Ordem: 21
Descrição: PILHA ALCALINA PALITO, MODELO AAA, TENSÃO DE 1,5 V, NÃO RECARREGÁVEL. EMBALAGEM COM 2 UNIDADES.
Quantidade: 94
Unidade de medida: Unidade
Valor: 4,60
Total: 432,40
RDOs:
Ordem: 22
Descrição: BATERIA ALCALINA, NÃO RECARREGÁVEL, 9 VOLTS, 2 POLOS, PARA APARELHO ELETROELETRÔNICO
Quantidade: 48
Unidade de medida: Unidade
Valor: 12,50
Total: 600,00
RDOs:
Ordem: 23
Descrição: BATERIA DE LÍTIO 3 VOLTS; MODELO CR-2032
Quantidade: 50
Unidade de medida: Unidade
Valor: 2,40
Total: 120,00
RDOs:
Ordem: 24
Descrição: SELO DE SEGURANCA (LACRES PARA MALOTE) GRAVACAO "TRF" EM ALTO RELEVO EM UMA FACE, COM NUMERACAO SE
Quantidade: 120
Unidade de medida: Unidade
Valor: 16,70
Total: 2.004,00
RDOs:
Ordem: 25
Descrição: CADEADO MÉDIO DE +/_ 30 MM X 30 MM. 4 PINOS. DE LATÃO COM HASTE EM AÇO INOXIDÁVEL.
Quantidade: 50
Unidade de medida: Unidade
Valor: 26,00
Total: 1.300,00
RDOs:
Ordem: 26
Descrição: CADEADO TETRA EM LATÃO MACIÇO, BLINDADO, HASTE DE ACO INOX, 50 MM, COM CHAVES
Quantidade: 20
Unidade de medida: Unidade
Valor: 57,20
Total: 1.144,00
RDOs:</t>
  </si>
  <si>
    <t>Sim - Editar quando estiver definido A licitante deverá: 1. Buscando o alinhamento com as diretrizes de sustentabilidade ambiental, estabelecidas para as aquisições realizadas pela Administração Pública, os materiais fabricados com madeira ou seus derivados deve observar os critérios da rastreabilidade e da origem dos insumos de madeira a partir de fontes de manejo sustentáveis 1.1. Dessa forma, para o item 11(Papel Kraft),como alternativa à preservação do caráter competitivo do certame, e em obediência ao princípio da isonomia entre as concorrentes, as licitantes deverão comprovar, que a madeira utilizada na fabricação do produto ofertado foi obtida de manejo florestal sustentável, mediante a apresentação de Certificado de Cadeia de Custódia e/ou Selo de Cadeia de Custódia do Cerflor, FSC ou equivalente. 2. Para os itens 20 a 23 (pilhas e baterias), fabricadas no País ou importadas, considerando que o objeto é oriundo de atividade produtiva, constante do Anexo I da Instrução Normativa nº 6, de 15 de março de 2013, em atendimento ao que estabelece o art. 17, inciso II da lei nº 6.938/81, que trata da situação regular, junto ao Cadastro Técnico Federal de Atividades Potencialmente Poluidoras ou Utilizadoras de Recursos Ambientais, será exigida a regularidade do fabricante/importador junto ao CTF/APP. Na tabela abaixo pode se comparar as opções de mercado aptas a atender o critério sustentável estabelecido com vistas a assegurar a competitividade do certame:</t>
  </si>
  <si>
    <t>TRF1_DIMAP_0005_2024</t>
  </si>
  <si>
    <t>0007416-07.2023.4.01.8000</t>
  </si>
  <si>
    <t>Ressuprimento de material de processamento de dados (suprimentos de informática_30.17)</t>
  </si>
  <si>
    <t>Prejuízos à realização das tarefas rotineiras das áreas meio e fim do Tribunal, que necessitam do fornecimento dos materiais tratados neste documento, com impactos negativos na produtividade.</t>
  </si>
  <si>
    <t>Ordem: 1
Descrição: DISCO LASER CDR, GRAVÁVEL, 700 MB, DIGITAL ÁUDIO, 80 MIN, GRAVAÇÃO DE ÁUDIO DIGITAL. CARACTERÍSTICAS ADICONAIS: VELOCIDADE DE GRAVAÇÃO DE 48X OU SUPERIOR. FORMA DE ACONDICIONAMENTO: ENVELOPE.
Quantidade: 125
Unidade de medida: Unidade
Valor: 6,40
Total: 800,00
RDOs:
Ordem: 2
Descrição: PENDRIVE 32 GB.
Quantidade: 100
Unidade de medida: Unidade
Valor: 38,62
Total: 3.862,00
RDOs:
Ordem: 3
Descrição: FITA ADESIVA, PLÁSTICO, ROTULADORA, 18 MM, 8 M, PRATA, ROTULADOR ELETRÔNICO MARCA BROTHER. CARACTERÍSTICAS ADICIONAIS: LAMINADA INDUSTRIAL, ESCRITA EM PRETO, FOSCO, RESISTENTE AO SOL, À ÁGUA, AO FRIO, CALOR E A ABRASIVOS. MODELO DE REFERÊNCIA TZ-S941.
Quantidade: 17
Unidade de medida: Unidade
Valor: 144,80
Total: 2.461,60
RDOs:
Ordem: 4
Descrição: FITA ADESIVA, PLÁSTICO, ROTULADORA, 24 MM, 8 M, PRATA, ROTULADOR ELETRÔNICO MARCA BROTHER, MODELO TZE-S951. CARACTERÍSTICAS ADICIONAIS: ESCRITA EM PRETO SOBRE PRATA FOSCO. RÓTULO LAMINADO RESISTENTE AO SOL, À ÁGUA, AO CALOR, FRIO E A ABRASIVOS.
Quantidade: 8
Unidade de medida: Unidade
Valor: 199,00
Total: 1.592,00
RDOs:
Ordem: 5
Descrição: FITA ADESIVA, PLÁSTICO, TZ-231, 12 MM , 8 M, BRANCA, ROTULADOR ELETRÔNICO MARCA BROTHER, LAMINADA, IMPRESSÃO NA COR PRETA. CARACTERÍSTICAS ADICIONAIS: TIPO LAMINADA, INDUSTRIAL, ESCRITA EM PRETO SOBRE BRANCO, RESISTENTE AO SOL, À ÁGUA, AO CALOR, FRIO E A ABRASIVOS.
Quantidade: 6
Unidade de medida: Unidade
Valor: 90,00
Total: 540,00
RDOs:
Ordem: 6
Descrição: CARTUCHO DE TONER ORIGINAL PARA IMPRESSORA SAMSUNG ML D3470B ML3471ND, CÓDIGO ML-D3470B, NA COR PRETA, COM CAPACIDADE DE IMPRESSÃO 10.000 PÁGINAS.
Quantidade: 12
Unidade de medida: Unidade
Valor: 165,00
Total: 1.980,00
RDOs:
Ordem: 7
Descrição: CARTUCHO DE TONER ORIGINAL PARA IMPRESSORA SAMSUNG 3710ND E SCX 5637FX, CÓDIGO MLT D205E/XAA, NA COR PRETA. CARACTERÍSTICA ADICIONAL: COM CAPACIDADE DE IMPRESSÃO PARA 10.000 PÁGINAS.
Quantidade: 221
Unidade de medida: Unidade
Valor: 80,00
Total: 17.680,00
RDOs:
Ordem: 8
Descrição: CARTUCHO DE TONER, CÓDIGO MLT D205L, ORIGINAL, NA COR PRETA. CARACTERÍSTICA ADICIONAL: PARA IMPRESSORA SAMSUNG MODELO 4833FD, COM CAPACIDADE DE IMPRESSÃO PARA 5.000 PÁGINAS.
Quantidade: 58
Unidade de medida: Unidade
Valor: 65,00
Total: 3.770,00
RDOs:
Ordem: 9
Descrição: CARTUCHO DE TONER, REFERÊNCIA MLT D305-L, ORIGINAL, PRETA. CARACTERÍSTICA ADICIONAL: PARA IMPRESSORA SAMSUNG ML 3750ND COM CAPACIDADE DE IMPRESSÃO PARA 15.000 CÓPIAS.
Quantidade: 157
Unidade de medida: Unidade
Valor: 75,00
Total: 11.775,00
RDOs:
Ordem: 10
Descrição: CARTUCHO DE TONER REFERÊNCIA MLT D203U, ORIGINAL, NA COR PRETA. CARACTERÍSTICA ADICIONAL: PARA IMPRESSORA SAMSUNG M4020/4070-ND, COM CAPACIDADE DE IMPRESSÃO PARA 15.000 PÁGINAS.
Quantidade: 281
Unidade de medida: Unidade
Valor: 70,00
Total: 19.670,00
RDOs:
Ordem: 11
Descrição: CARTUCHO DE TONER PARA IMPRESSORA SAMSUNG CLP 770/775ND, REFERÊNCIA CLT-C609S, NA COR CIANO. CARACTERÍSTICA ADICIONAL: COM CAPACIDADE DE IMPRESSÃO PARA 7.000 PÁGINAS.
Quantidade: 1
Unidade de medida: Unidade
Valor: 350,00
Total: 350,00
RDOs:
Ordem: 12
Descrição: CARTUCHO DE TONER PARA IMPRESSORA SAMSUNG CLP 770/775ND, REFERÊNCIA CLT-M609S, NA COR MAGENTA. CARACTERÍSTICA ADICIONAL: COM CAPACIDADE DE IMPRESSÃO PARA 7.000 PÁGINAS.
Quantidade: 5
Unidade de medida: Unidade
Valor: 300,00
Total: 1.500,00
RDOs:
Ordem: 13
Descrição: CARTUCHO DE TONER PARA IMPRESSORA SAMSUNG, SÉRIE 770/ 775, REFERÊNCIA CLT-Y609S), NA COR AMARELA. CARACTERÍSTICA ADICIONAL: COM CAPACIDADE DE IMPRESSÃO PARA 7.000 PÁGINAS.
Quantidade: 3
Unidade de medida: Unidade
Valor: 348,47
Total: 1.045,41
RDOs:
Ordem: 14
Descrição: RIBBON, CERA/RESINA, 55 MM, 100 M, PRETA, IMPRESSORA SMART CH 51. CARACTERÍSTICAS ADICIONAIS: PARA IMPRESSORA SMART CH 51, FITA COM 05 PAINÉIS - REF: YMCKO - COD. 659526. TAG AZUL PARA 250 IMPRESSÕES
Quantidade: 14
Unidade de medida: Unidade
Valor: 500,00
Total: 7.000,00
RDOs:
Ordem: 15
Descrição: CILINDRO, CARTUCHO FOTORRECEPTOR LEXMARK 56F0Z00, (TAMBOR), PARA IMPRESSORA LASER LEXMARK MS 622, COM CAPACIDADE DE IMPRESSÃO DE 60.000 (SESSENTA MIL) PÁGINAS.
Quantidade: 10
Unidade de medida: Unidade
Valor: 490,00
Total: 4.900,00
RDOs:
Ordem: 16
Descrição: CARTUCHO TINTA IMPRESSORA HP, ORIGINAL, CIANO, F9J67A. CARACTERÍSTICAS ADICIONAIS: PARA IMPRESSORA MULTIFUNCIONAL HP DESIGNJET 728/T830, CARTUCHO COM 130ML.
Quantidade: 3
Unidade de medida: Unidade
Valor: 700,00
Total: 2.100,00
RDOs:
Ordem: 17
Descrição: CARTUCHO TINTA IMPRESSORA HP, ORIGINAL, MAGENTA, F9J66A. CARACTERÍSTICAS ADICIONAIS: PARA IMPRESSORA MULTIFUNCIONAL HP DESIGNJET 728/T830, CARTUCHO COM 130ML.
Quantidade: 3
Unidade de medida: Unidade
Valor: 710,00
Total: 2.130,00
RDOs:
Ordem: 18
Descrição: CARTUCHO TINTA IMPRESSORA HP, ORIGINAL, AMARELA, F9J65A. CARACTERÍSTICAS ADICIONAIS: PARA IMPRESSORA MULTIFUNCIONAL HP DESIGNJET 728/T830, CARTUCHO COM 130ML.
Quantidade: 7
Unidade de medida: Unidade
Valor: 705,00
Total: 4.935,00
RDOs:
Ordem: 19
Descrição: TINTA IMPRESSORA, PRETA, IMPRESSORA EPSON L800, REFIL, T673120. CARACTERÍSTICA ADICIONAL: FRASCO DE 70 ML.
Quantidade: 2
Unidade de medida: Unidade
Valor: 55,00
Total: 110,00
RDOs:
Ordem: 20
Descrição: TINTA CORANTE NA COR AMARELA, FRASCO DE 70 ML, REFERÊNCIA: T6734, PARA IMPRESSORAS EPSON MODELO L800.
Quantidade: 2
Unidade de medida: Unidade
Valor: 55,00
Total: 110,00
RDOs:
Ordem: 21
Descrição: TINTA CORANTE NA COR CIANO, FRASCO DE 70 ML, REFERÊNCIA: T6732 PARA IMPRESSORAS EPSON MODELO L800.
Quantidade: 3
Unidade de medida: Unidade
Valor: 55,00
Total: 165,00
RDOs:
Ordem: 22
Descrição: TINTA CORANTE NA COR MAGENTA, FRASCO DE 70 ML, REFERÊNCIA: T6733 PARA IMPRESSORAS EPSON MODELO L800.
Quantidade: 3
Unidade de medida: Unidade
Valor: 55,00
Total: 165,00
RDOs:
Ordem: 23
Descrição: TINTA CORANTE NA COR MAGENTA CLARO, FRASCO DE 70 ML, REFERÊNCIA: T6736, PARA IMPRESSORAS EPSON MODELO L800.
Quantidade: 3
Unidade de medida: Unidade
Valor: 55,00
Total: 165,00
RDOs:
Ordem: 24
Descrição: TINTA CORANTE NA COR CIANO CLARO, FRASCO DE 70 ML, REFERÊNCIA: T6735, PARA IMPRESSORAS EPSON MODELO L800.
Quantidade: 3
Unidade de medida: Unidade
Valor: 55,00
Total: 165,00
RDOs:
Ordem: 25
Descrição: CARTUCHO DE TONER, MOD. (56FBU00) PARA IMPRESSORA LEXMARK MS 622.
Quantidade: 250
Unidade de medida: Unidade
Valor: 1.003,00
Total: 250.750,00
RDOs:</t>
  </si>
  <si>
    <t>Sim - editar quando fizer versão final - 1 - LOGÍSTICA REVERSA - Aplicável apenas aos itens 06, 07, 08, 09, 10 e 11 Considerando a natureza reciclável do objeto e a necessidade de destinação ambientalmente adequada, a empresa contratada deverá realizar o procedimento de logística reversa, em atendimento à Lei nº 12.305/2010, que institui a Política Nacional de Resíduos Sólidos, em especial, a responsabilidade compartilhada pelo ciclo de vida do produto. Nos termos da Lei nº Lei nº 12.305/2010, os fabricantes, importadores, distribuidores e comerciantes que fornecem produtos que geram resíduos sólidos, têm a obrigação legal de, após a sua utilização, estabelecer e gerenciar a política de logística reversa destes materiais, além de divulgar a forma e os procedimentos adequados para que os mesmos tenham destinação ambientalmente adequada. A empresa CONTRATADA deverá realizar a logística reversa dos itens 06, 07, 08, 09, 10 e 11, objeto destes autos, por meio do recolhimento dos resíduos remanescentes de sua utilização, no mesmo local indicado para a entrega do bem. Deverá, ainda, encaminhar o material recolhido, em consonância com as práticas e políticas de sustentabilidade previstas em lei, sem qualquer ônus para o CONTRATANTE, com as seguintes observâncias: a) Os produtos usados, destinados ao descarte deverão ser coletados no TRF1, no prazo de até 30 (trinta) dias após a solicitação. A formalização da coleta se dará preferencialmente via e-mail, ou serviço web disponibilizado pela contratada, sendo obrigatório, no momento da entrega do material, juntamente com a nota fiscal, apresentar à Seção de almoxarifado, as informações do responsável pela Logística Reversa, com nome, telefone, e email. b) O recolhimento dos produtos será feito em quantidade não inferior a 25 (vinte e cinco) unidades ou em quantidades posteriormente acordadas. Todo custo, bem como todo o investimento com transporte, coleta e infraestrutura de atuação logística, para a plena execução da política reversa, é de responsabilidade do fornecedor. c) Os produtos usados referem-se ao passivo do TRF1 no momento do recolhimento, não sendo obrigatoriamente de lotes entregues pela CONTRATADA; d) Os produtos a serem recolhidos serão somente de modelo similar aos fornecidos pela empresa. O recolhimento das carcaças dos demais cartuchos, em razão da quantidade., serão objeto de destinação ambientalmente adequada, por meio das ações do PLS e do Plano de Gestão de Resíduos Sólidos do TRF1, em razão da quantidade inferior a 25 unidades. 2 - DAS EMBALAGENS - Aplicável a todos os itens Compete à Contratada entregar o material devidamente acondicionado em embalagens adequadas, com o menor volume possível, que utilize materiais recicláveis, de forma a garantir a máxima proteção durante o transporte e armazenamento, atendendo critérios de sustentabilidade ambiental, conforme Instrução Normativa nº 01/2010 do Ministério de Planejamento, Orçamento e Gestão.</t>
  </si>
  <si>
    <t>TRF1_DIMAP_0006_2024</t>
  </si>
  <si>
    <t>0007417-89.2023.4.01.8000</t>
  </si>
  <si>
    <t>Ressuprimento de material de acondicionamento e embalagem (caixas personalizadas)</t>
  </si>
  <si>
    <t>1 - Atendimento a demanda regular anual que visa ressuprir o almoxarifado do TRF da 1ª Região com a finalidade de atender as necessidades das unidades deste tribunal no período 2024/2025, garantindo o funcionamento das rotinas administrativas e judiciais que dependem destes insumos 2 - Para atendimento das determinações constantes da Portaria Presi 451 (14714038) de remessa ao juízo de origem dos processos físicos, digitais ou migrados, de outros sistemas processuais eletrônicos de uma seção ou subseção judiciária para localidades da 1ª Região em que o PJe esteja implantado.</t>
  </si>
  <si>
    <t>Ordem: 1
Descrição: CAIXA, CONFECCIONADA EM PAPELÃO KRAFT, ONDA DUPLA, TRIPLEX, COM GRAMPO, FUNDO DE FECHAMENTO AUTOMÁTICO, 380 MM, 300 MM, 400 MM (CxLxA), COM IMPRESSÃO E GRAVAÇÃO EM 1 COR. CARACTERÍSTICAS ADICIONAIS: GRAMATURA 700 G/M², TRIPLEX COM DUAS CAMADAS DE ONDA DUPLA E TRÊS CAPAS DE KRAFT, ONDAS "B" E "C". GRAMPEADA NA LATERAL, SENDO EM DUAS LATERAIS PICTOGRAMA, NAS OUTRAS LATERAIS OS SEGUINTES DIZERES: TRIBUNAL REGIONAL FEDERAL DA 1ª REGIÃO. SAS - QUADRA
Quantidade: 1000
Unidade de medida: Unidade
Valor: 13,76
Total: 13.760,00
RDOs:
Ordem: 2
Descrição: CAIXA EMBALAGEM, PAPELÃO KRAFT, ONDA DUPLA, 380 MM, 300 MM, 200 MM (CxLxA), REMESSA VIA CORREIO, FECHAMENTO LATERAL COM GRAMPO. CARACTERÍSTICAS ADICIONAIS: GRAMATURA 700 G/M², TRIPLEX COM DUAS CAMADAS DE ONDA DUPLA E TRÊS CAPAS DE KRAFT, ONDAS TIPOS "B" E "C". FUNDO DE FECHAMENTO AUTOMÁTICO, IMPRESSÃO EM UMA COR, SENDO EM DUAS LATERAIS PICTOGRAMA, NAS OUTRAS LATERAIS OS SEGUINTES DIZERES: TRIBUNAL REGIONAL FEDERAL DA 1ª REGIÃO. SAS - QUADRA 02, B
Quantidade: 1000
Unidade de medida: Unidade
Valor: 12,51
Total: 12.510,00
RDOs:
Ordem: 3
Descrição: CAIXA EMBALAGEM, PAPELÃO KRAFT, ONDA SIMPLES, 380 MM, 300 MM, 100 MM, IMPRESSÃO 1 COR FUNDO CAIXA, 3 VINCO PAREDE LATERAL. CARACTERÍSTICAS ADICIONAIS: TIPO ENVOLTÓRIO, GRAMATURA 470 G/M², ONDA TIPO "B", COM ACABAMENTO EM CORTE E VINCO. EM CADA PAREDE LATERAL DEVERÁ POSSUIR 03 VINCOS PARA POSSIBILITAR QUE A CAIXA TENHA ALTURAS MENORES QUE 10 CM. A TAMPA DA CAIXA DEVERÁ SER FORMADA POR 04 PAINÉIS, SENDO: DOIS COM 15 CM E DOIS COM 10 CM. IMPRESSÃO E
Quantidade: 1000
Unidade de medida: Unidade
Valor: 8,50
Total: 8.500,00
RDOs:
Ordem: 4
Descrição: CAIXA EMBALAGEM, PAPELÃO DUPLO, 600MM, 500 MM, 400 MM (CxLxA), PARDA, ACONDICIONAMENTO DE MERCADORIAS, COM 4 ABAS, 780 G/M2. CARACTERÍSTICAS ADICIONAIS: CONFECCIONADA EM PAPELÃO KRAFT, ONDA DUPLA, GRAMPEADA NA LATERAL. IMPRESSÃO EM UMA COR, SENDO EM DUAS LATERAIS PICTOGRAMA, NAS OUTRAS LATERAIS OS SEGUINTES DIZERES: TRIBUNAL REGIONAL FEDERAL DA 1ª REGIÃO. SAS- QUADRA 02, BLOCO "K" - BRASÍLIA/DF CEP 70070-900. Deverá possuir certificação FSC, CERF
Quantidade: 1000
Unidade de medida: Unidade
Valor: 18,00
Total: 18.000,00
RDOs:</t>
  </si>
  <si>
    <t>Sim - Para todos os itens, as licitantes deverão: 1. Comprovar, que a madeira utilizada na fabricação do produto ofertado foi obtida de manejo florestal sustentável, mediante a apresentação de Certificado de Cadeia de Custódia e/ou Selo de Cadeia de Custódia do Cerflor, FSC ou equivalente, como alternativa à preservação do caráter competitivo do certame, e em obediência ao princípio da isonomia entre as concorrentes.</t>
  </si>
  <si>
    <t>TRF1_DIMAP_0007_2024</t>
  </si>
  <si>
    <t>0007421-29.2023.4.01.8000</t>
  </si>
  <si>
    <t>Ressuprimento das necessidades de mobiliário corporativo tais como estantes, estações de trabalho, mesas e gaveteiros.</t>
  </si>
  <si>
    <t>Em razão da necessidade contínua e essencial da composição de ambientes de trabalho e padronização com o mobiliário já existente no TRF1; b) Para substituição de mobiliários que poderão se tornar obsoletos, inservíveis ou irrecuperáveis, ocasionada pela existência de móveis com mais de 10 anos de uso no Tribunal</t>
  </si>
  <si>
    <t>Prejuízo à realização das rotinas de trabalho das áreas meio e fim do Tribunal que necessitam do fornecimento dos bens constantes deste documento</t>
  </si>
  <si>
    <t>Ordem: 1
Descrição: MESA. CARACTERÍSTICAS ADICIONAIS: TIPO PRINCIPAL, MED. 1,80X0,90X0,74M, PARA DESEMBARGADORES
Quantidade: 2
Unidade de medida: Unidade
Valor: 11.093,75
Total: 22.187,50
RDOs:
4689124
Ordem: 2
Descrição: GAVETEIRO MÓVEL MATERIAL: MADEIRA AGLOMERADA; QUANTIDADE GAVETAS: 4 UN; ALTURA 650 MM; LARGURA: 42 CM; PROFUNDIDADE: 500 MM; COR: PRETA
Quantidade: 2
Unidade de medida: Unidade
Valor: 1.780,00
Total: 3.560,00
RDOs:
4689124
Ordem: 3
Descrição: MESA. CARACTERÍSTICAS ADICIONAIS: AUXILIAR - PARA DESEMBARGADORES, MED. 1,40X0,70X0,74M
Quantidade: 2
Unidade de medida: Unidade
Valor: 2.789,00
Total: 5.578,00
RDOs:
4689124
Ordem: 4
Descrição: GAVETEIRO VOLANTE, MATERIAL: MADEIRA AGLOMERADA; ALTURA: 650 MM; COR: ARGILA CM; LARGURA: 420 MM; CARACTERÍSTICAS ADICIONAIS: COM RODÍZIO M PROFUNDIDADE: 500 MM; QUANTIDADE GAVETAS: 4 UN; TIPO REVESTIMENTO: LAMINADO MELAMÍNICO
Quantidade: 100
Unidade de medida: Unidade
Valor: 990,00
Total: 99.000,00
RDOs:
4689124
Ordem: 5
Descrição: ESTAÇÃO DE TRABALHO. CARACTERÍSTICAS ADICIONAIS: TIPO MESA EM L - CONFECCIONADO EM MDF REVESTIDO EM AMBAS AS FACES COM LAMINADO MELAMÍNICO NA COR ARGILA, ESTRUTURA METÁLICA, MEDINDO 1400 X1400 X 600 X 600 X 730 MM
Quantidade: 100
Unidade de medida: Unidade
Valor: 2.240,00
Total: 224.000,00
RDOs:
4689124
Ordem: 6
Descrição: MESA DE CENTRO
Quantidade: 11
Unidade de medida: Unidade
Valor: 2.000,00
Total: 22.000,00
RDOs:
4689124
Ordem: 7
Descrição: Mesa. Características Adicionais: Para Reunião - Tampo Redondo, Diametro: 1,10m, Tampo Em Madeira Freijó E Acabamento Na Cor Preta, Altura: 0,74m De Altura.
Quantidade: 10
Unidade de medida: Unidade
Valor: 2.600,00
Total: 26.000,00
RDOs:
4689124
Ordem: 8
Descrição: Mesa. Características Adicionais: Em L - Com Península 180º, Tipo 2, Tampo Superior Em Mdp/Mdf Revestido Em Ambas As Faces Com Laminado Melamínico Na Cor Argila, Estrutura Metálica , Med.1800/1600x700x700 X H=730 Mm. D= 900 Mm
Quantidade: 10
Unidade de medida: Unidade
Valor: 1.800,00
Total: 18.000,00
RDOs:
4689124
Ordem: 9
Descrição: Mesa Reunião Oval, Material: Madeira; Altura: 73 Cm; Comprimento: 240 Cm; Cor: Argila; Tipo Madeira: Aglomerado; Largura: 120 Cm; Tipo Revestimento: Laminado Melamínico.
Quantidade: 10
Unidade de medida: Unidade
Valor: 2.700,00
Total: 27.000,00
RDOs:
4689124
Ordem: 10
Descrição: Mesa. Características Adicionais: Redonda - Para Reunião - Tampo Redondo Em Mdp/Mdf Revestido Em Ambas As Faces Com Laminado Melamínico Cor Argila, Estrutura Metálica, Med. 1200 X 730mm
Quantidade: 20
Unidade de medida: Unidade
Valor: 1.900,00
Total: 38.000,00
RDOs:
4689124
Ordem: 11
Descrição: Armário para copa
Quantidade: 10
Unidade de medida: Unidade
Valor: 1.300,00
Total: 13.000,00
RDOs:
4689124</t>
  </si>
  <si>
    <t>Sim - EDITAR ASSIM QUE POSSÍVEL Buscando atender aos requisitos de sustentabilidade socioambiental, estabelecidos para as compras públicas sustentáveis, a Contratada, para os itens objeto desta aquisição, deverá observar os requisitos de cadeia de custódia de produtos de base florestal estabelecidos na norma ABNT NBR 14790:2021 e/ou no padrão FSC-STD-40-004 V3-1 - Certificação de Cadeia de Custódia, que tratam da rastreabilidade e origem dos insumos de madeira, a partir de fontes de manejo sustentável, relativos à matéria prima em que serão confeccionados os objetos. A comprovação da conformidade deverá acontecer pela apresentação da Certificação CERFLOR ou FSC (Forest Stewardship Council), ou similar, visando à preservação e ampliação do caráter competitivo do Certame, desde que emitida por entidade ou organismo credenciador (certificador), reconhecido nacional ou internacionalmente, que garanta que os componentes de madeira são oriundos de matéria-prima certificada e/ou controlada, nos termos do Manual de Sustentabilidade nas Compras e Contratos do Conselho da Justiça Federal; O referido certificado deverá ser apresentado em nome de qualquer uma das empresas envolvidas no processo de constituição do móvel, seja na fabricação, na montagem ou no fornecimento dos principais insumos (matérias-primas com maior volume na composição do produto final). Conforme Tabela abaixo, a exigência da Certificação CERFLOR ou FSC (Forest Stewardship Council), ou similar, não restringe a competitividade do certame, uma vez que que ficaram demonstradas 03 opções de mercado aptas a atenderem o requisitos estabelecido.</t>
  </si>
  <si>
    <t>- Inclusão de RDO Itens 7 a 11 - Inclusão devido à solicitação da SEMIP para composição de estoque</t>
  </si>
  <si>
    <t>TRF1_DIMAP_0008_2024</t>
  </si>
  <si>
    <t>0007420-44.2023.4.01.8000</t>
  </si>
  <si>
    <t>Ressuprir a necessidade de material permanente (poltronas, sofás e longarinas,_mobiliário operacional).</t>
  </si>
  <si>
    <t>a) Necessidade de aquisição de material permanente (poltronas, sofás e longarinas) para suprir as necessidades de substituição de bens, em virtude da possibilidade de apresentação de avarias e/ou defeitos do mobiliário que está em utilização neste Tribunal, após os períodos legais de garantia e/ou fora do prazo de assistência técnica; b) Manter os critérios de ergonomia dos postos de trabalho com a devida adequação do mobiliário operacional à NR-17 - Ergonomia, conforme parecer da Coteso 9786061 e 3594433; c) Manter reserva técnica para atendimento de eventuais solicitações, a exemplo da composição de novas unidades/mutirões/correições.</t>
  </si>
  <si>
    <t>Prejuízo à realização das rotinas das áreas meio e fim do Órgão que necessitam do fornecimento dos itens constantes da lista anexa a este documento.</t>
  </si>
  <si>
    <t>Ordem: 1
Descrição: CADEIRA ESCRITÓRIO, MATERIAL ESTRUTURA: MADEIRA COMPENSADA; MATERIAL REVESTIMENTO ASSENTO E ENCOSTO: VINIL; MATERIAL ENCOSTO: MADEIRA E ESPUMA INJETADA; MATERIAL ASSENTO: MADEIRA E ESPUMA INJETADA; TIPO BASE: FIXA; APOIO BRAÇO: SEM BRAÇOS; QUANTIDADE PÉS: 4 UN. CARACTERÍSTICAS ADICIONAIS: REVESTIMENTO EM VINÍLICO NA COR MARROM CASTOR FOSCO. ASSENTO: LARGURA: 440 MM X PROFUNDIDADE: 430 MM; ENCOSTO: LARGURA: 420 MM X ALTURA: 300 MM
Quantidade: 50
Unidade de medida: Unidade
Valor: 860,33
Total: 43.016,50
RDOs:
Ordem: 2
Descrição: POLTRONA, MATERIAL ESTRUTURA: AÇO; MATERIAL ASSENTO E ENCOSTO: COMPENSADO/ESPUMA INJETADA; MATERIAL REVESTIMENTO ASSENTO E ENCOSTO: COURVIN; TIPO: GIRATÓRIA; TIPO ESPALDAR: MÉDIO; CARACTERÍSTICAS ADICIONAIS: COM BRAÇOS. ESPECIFICAÇÕES TÉCNICAS ADICIONAIS: REVESTIMENTO NA COR MARROM CASTOR FOSCO. ASSENTO: LARGURA: 440 MM X PROFUNDIDADE DA SUPERFÍCIE DO ASSENTO: 430 MM ENCOSTO; LARGURA: 420 MM X EXTENSÃO VERTICAL DO ENCOSTO: 435 MM
Quantidade: 200
Unidade de medida: Unidade
Valor: 1.355,87
Total: 271.174,00
RDOs:
Ordem: 3
Descrição: POLTRONA, MATERIAL ESTRUTURA: AÇO; MATERIAL ASSENTO E ENCOSTO: COMPENSADO/ESPUMA INJETADA; MATERIAL REVESTIMENTO ASSENTO E ENCOSTO: COURVIN; TIPO: GIRATÓRIA; TIPO ESPALDAR: ALTO; CARACTERÍSTICAS ADICIONAIS: COM BRAÇOS ESPECIFICAÇÕES TÉCNICAS ADICIONAIS: REVESTIDO NA COR MARROM CASTOR FOSCO, 5 PATAS COM RODÍZIOS, APOIO PARA BRAÇOS COM TRÊS REGULAGENS, MECANISMO DE INCLINAÇÃO RELAX, ALTURA DO ASSENTO REGULÁVEL À GÁS. ASSENTO: LARGURA: 440 MM X PR
Quantidade: 50
Unidade de medida: Unidade
Valor: 1.661,25
Total: 83.062,50
RDOs:
Ordem: 4
Descrição: POLTRONA FIXA - COM BRAÇOS, ASSENTO E ENCOSTO REVESTIDOS EM COURO SINTÉTICO NA COR MARROM CASTOR FOSCO
Quantidade: 100
Unidade de medida: Unidade
Valor: 1.500,00
Total: 150.000,00
RDOs:
Ordem: 5
Descrição: SOFÁ - DE 2 LUGARES COM BRAÇOS, REVESTIMENTO EM COURO SINTÉTICO NA COR PRETA
Quantidade: 30
Unidade de medida: Unidade
Valor: 3.800,00
Total: 114.000,00
RDOs:
Ordem: 6
Descrição: SOFÁ - DE 3 LUGARES COM BRAÇOS, REVESTIMENTO EM COURO SINTÉTICO NA COR PRETA
Quantidade: 20
Unidade de medida: Unidade
Valor: 5.400,00
Total: 108.000,00
RDOs:
Ordem: 7
Descrição: Cadeira para mesa de reunião da sala do desembargador
Quantidade: 80
Unidade de medida: Unidade
Valor: 360,00
Total: 28.800,00
RDOs:
Ordem: 8
Descrição: SOFÁ - DE 1 LUGAR COM BRAÇOS, REVESTIMENTO EM COURO SINTÉTICO NA COR PRETA
Quantidade: 50
Unidade de medida: Unidade
Valor: 3.050,00
Total: 152.500,00
RDOs:</t>
  </si>
  <si>
    <t>Sim - Buscando o alinhamento com as diretrizes de sustentabilidade ambiental, estabelecidas para as aquisições realizadas pela Administração Pública, o mobiliário fabricado com madeira ou seus derivados deve observar os critérios da rastreabilidade e da origem dos insumos de madeira a partir de fontes de manejo sustentáveis. Para efeito de atendimento a critérios de sustentabilidade a empresa deverá apresentar juntamente com a proposta: a) Certificado de Regularidade no Cadastro de Atividades Potencialmente Poluidoras (CTF/APP), nos termos do artigo 17, inciso II, da Lei nº 6.938/1981 e Anexo I da Instrução Normativa nº 6, de 15 de março de 2013, considerando que o objeto desta contratação é oriundo de atividade produtiva; b) Certificação CERFLOR ou FSC (Forest Stewardship Council), ou similar, em nome do fabricante, desde que emitida por entidade ou organismo credenciador (certificador), reconhecido nacional ou internacionalmente, que garanta que os componentes de madeira são oriundos de matéria-prima certificada e/ou controlada, nos termos da norma ABNT NBR 14790:2014, utilizada pelo Cerflor, ou com o padrão FSC-STD-40- 004 V3-0, nos termos do Manual de Sustentabilidade nas Comprsas e Contratos do Conselho da Justiça Federal, caso o mobiliário contenha partes em madeira; c) Certificado ou laudo emitido por órgão acreditado pelo INMETRO, em nome do fabricante ou do fornecedor da matéria prima, de que a espuma é isenta de CFC (clorofluorcarbono). Em atendimento a Resolução Nº 13, de 13 de dezembro de 1995, do CONAMA.</t>
  </si>
  <si>
    <t>Itens 4 a 8 - Inclusão devido à solicitação da SEMIP para composição de estoque</t>
  </si>
  <si>
    <t>TRF1_DIMAP_0009_2024</t>
  </si>
  <si>
    <t>0007422-14.2023.4.01.8000</t>
  </si>
  <si>
    <t>Suprir a necessidade de material permanente (Refrigeradores, Fragmentadoras, Umidificadores de ar e Bebedouros)</t>
  </si>
  <si>
    <t>Atender às requisições das unidades deste Tribunal e manter reserva técnica para acobertar futuros pedidos de substituições de materiais defeituosos, atendimento de urgências, acomodação de novos servidores ou implantação de novas unidades.</t>
  </si>
  <si>
    <t>Ordem: 1
Descrição: REFRIGERADOR - TIPO FRIGOBAR, CAPACIDADE APROXIMADA : 120L, COR BRANCA, TENSÃO ALIMENTAÇÃO: 220 VOLTS, CARACTERÍSTICAS ADICIONAIS: DIMENSÕES APROXIMADAS 90 X 54X 56, COM COMPARTIMENTO NA PORTA E GAVETA NA PARTE INFERIOR ETIQUETA NACIONAL DE CONSERVAÇÃO DE ENERGIA – ENCE, NA CLASSE "A" OU SIMILAR
Quantidade: 50
Unidade de medida: Unidade
Valor: 1.287,08
Total: 64.354,00
RDOs:
Ordem: 2
Descrição: UMIDIFICADOR DE AR CARACTERÍSTICAS ADICIONAIS: MATERIAL DO RESERVATÓRIO: ACRÍLICO OU PLÁSTICO, CAPACIDADE: 04 LITROS OU SUPERIOR, REGULAGEM DE INTENSIDADE DE NÉVOA, PORTÁTIL, 220 VOLTS, ULTRASSÔNICO
Quantidade: 20
Unidade de medida: Unidade
Valor: 295,57
Total: 5.911,40
RDOs:
Ordem: 3
Descrição: MÁQUINA FRAGMENTADORA DE PAPEL, MATERIAL: METAL/PLÁSTICO, ABERTURA: 230MM, PODENDO SER ACEITO MÍNIMO DE 220MM 220V, CAPACIDADE APROXIMADA DA LIXEIRA: 25L, TIPO: AUTOMÁTICA POTÊNCIA APROXIMADA DO MOTOR: 370 W, CAPACIDADE DE FRAGMENTAÇÃO: 15FL, NÍVEL DE RUÍDO: 65DB, CARACTERÍSTICAS ADICIONAIS: PAPÉIS, CARTÃO, CD, GRAMPOS ESPECIFICAÇÕES TÉCNICAS ADICIONAIS: GRAMATURA DO PAPEL: 75 G/M2 NÍVEL DE SEGURANÇA MÍNIMO: P3 OU ÁREA MÍNIMA DE 320
Quantidade: 30
Unidade de medida: Unidade
Valor: 1.646,33
Total: 49.389,90
RDOs:
Ordem: 4
Descrição: BEBEDOURO DE GARRAFÃO 20 LITROS, 220 VOLTS
Quantidade: 30
Unidade de medida: Unidade
Valor: 1.012,00
Total: 30.360,00
RDOs:
Ordem: 5
Descrição: Circulador De Ar Doméstico. Corpo Confeccionados Em Material Resistente (Aço E/Ou Plástico), Controle De Velocidades Com, No Mínimo, 03 Estágios, Tipo: Inclinável
Quantidade: 60
Unidade de medida: Unidade
Valor: 420,00
Total: 25.200,00
RDOs:
Ordem: 6
Descrição: QUADRO DE AVISO MEDINDO 1,0 X 0,90 M
Quantidade: 10
Unidade de medida: Unidade
Valor: 150,00
Total: 1.500,00
RDOs:</t>
  </si>
  <si>
    <t>Sim - Buscando o alinhamento com as diretrizes de sustentabilidade ambiental, e a conformidade aos requisitos mínimos, estabelecidos por organismos de certificação, para as aquisições realizadas pela Administração Pública, os equipamentos pretendidos deverão atender, além dos requisitos mínimos, o que segue: Refrigerador Será exigido que os produtos possuam a referida etiqueta, nos termos da Portaria INMETRO nº 577, de 18 de novembro de 2015 que aprova o Regulamento Técnico da Qualidade para Refrigeradores e Assemelhados, referentes ao desempenho e segurança do produto, faz-se necessária porque representa garantia para o Poder Público de que o produto foi aprovado em uma série de testes de segurança, de eficiência energética e de operação realizados pelo INMETRO, chamados de Requisitos de Avaliação de Conformidade (RTA C) - Portara nº 332/2021 - INMETRO. Justificativa: Afastado o risco de restrição à competividade do certame, após verificação de que existem no mercado o mínimo de três fabricantes que possuem a Etiqueta Nacional de Conservação de Ence - ENCE, na Classe "A", a exigência de conformidade com a Portaria INMETRO nº 577, de 18 de novembro de 2015 , garante ao Tribunal a aquisição de produto que apresente maior eficiência no consumo de energia. proteção da saúde, segurança (contra acidentes, desastres), e correlatos. A aquisição de produtos com maior eficiência energética atende às disposições contidas no Manual de Sustentabilidade nas Compras e Contratações do Conselho da Justiça Federal que, estabelece: Independentemente do produto elétrico a ser adquirido, há forte embasamento normativo para que a Administração deixe de adquirir bens de baixa eficiência energética, acrescentando como requisito obrigatório da especificação técnica do objeto que o produto ofertado pelos licitantes possua Etiqueta Nacional de Conservação de Energia ‒ ENCE da(s) classe(s) de maior eficiência. Produtos como frigobares só podem ser fabricados, ou comercializados, ou importado no Brasil se possuir a etiqueta exigida, conforme listagem emitida pelo INMETRO, dos equipamentos obrigados a ostentarem a referida etiqueta. - Umidificador de Ar Não será exigida a certificação de que os produtos estejam em conformidade com a Portaria INMETRO nº 371, de 29 de dezembro de 2009 c/c as Orientações Gerais sobre a Portaria Inmetro/MDIC 371 de 29/12/2009 que estabelece os critérios para o Programa de Avaliação da Conformidade de Aparelhos Eletrodomésticos e Similares, com foco nos requisitos de segurança, através do mecanismo de Certificação, atendendo aos requisitos da norma ABNT NBR NM 60335-1 ou IEC 60335-1 – Requisitos Gerais, e das normas de requisitos particulares da série ABNT NBR NM 60335-2-X ou IEC 60335-2-X aplicáveis ao produto, visando prevenir acidentes de consumo e proteger os consumidores em relação aos riscos elétricos, mecânicos, térmicos, fogo e radiação dos aparelhos, quando em utilização normal. Justificativa para a dispensa: Não se comprovou nesse estudo a existência de 03 (três) ou mais fabricantes que atendam a esse requisito. Assim, não será exigida a conformidade com a Portaria INMETRO nº 371, de 29 de dezembro de 2009 para não comprometer a competitividade do certame. - Fragmentadora de papel Não será exigida a certificação de os produtos estejam em conformidade com a Portaria INMETRO n.º 170, de 10 de abril de 2012 , que aprova os Requisitos de Avaliação da Conformidade para Bens de Informática. Justificativa para a dispensa: Não se comprovou nesse estudo a existência de de 03 ou mais propostas que contenham a informação de que o produto possui selo de Identificação da Conformidade com os requisitos aprovados pelo INMETRO ou outra certificação que comprove adequação ao requisitos estabelecidos pela norma. A exigência da certificação garante ao Poder Público e para os consumidores (servidores, magistrados, prestadores de serviço, estagiários, voluntários e público em geral) que o equipamento atinge os requisitos de eficiência, proteção da saúde, segurança (contra acidentes, desastres), e correlatos. Portanto, em virtude das limitações do mercado e visando não restringir a competitividade do certame, não será exigida a conformidade com a Portaria INMETRO n.º 170, de 10 de abril de 2012 ou similar. Importa ressaltar que os critérios solicitados não ferem a competitividade do Certame por se tratarem de condições mínimas exigidas na fabricação desses produtos. E que os fabricantes, por força de adequação às normas nacionais e internacionais, já estão enquadrados, consoante tabelas disponíveis em INMETRO CONSUMIDOR- Tabelas de consumo/eficiência energética. Não foram identificados impactos ambientais gerados pela aquisição, tendo em vista que após encerrado o ciclo de vida útil dos bens atualmente em uso, ou aqueles que estejam sendo adquiridos, é realizado processo de descarte ambientalmente adequado por este órgão, em atendimento ao que dispõe o PLS/TRF1, dada a possibilidade de reciclagem do material.</t>
  </si>
  <si>
    <t>Itens 5 e 6 - Inseridos atendendo à solicitação da SEMIP por Circuladores de ar e quadro de avisos</t>
  </si>
  <si>
    <t>TRF1_DIMAP_0010_2024</t>
  </si>
  <si>
    <t>0007580-69.2023.4.01.8000</t>
  </si>
  <si>
    <t>Conserto/Manutenção de cadeiras, poltronas e sofás.</t>
  </si>
  <si>
    <t>Necessidade de manutenção/conserto de cadeiras, poltronas e sofás considerados recuperáveis que estejam em depósito sem aproveitamento para reutilização pelas unidades do tribunal.</t>
  </si>
  <si>
    <t>Presença de bens classificados como recuperáveis em depósito sem utilização que poderiam estar sendo utilizados para atender necessidades das unidades do tribunal.</t>
  </si>
  <si>
    <t>Ordem: 1
Descrição: Substituição total do revestimento - CADEIRA/ POLTRONA GIRATÓRIA - ASSENTO E ENCOSTO REVESTIDOS EM COURVIN COR CASTOR, 05 PATAS COM RODIZIOS, ESPALDAR ALTO
Quantidade: 80
Unidade de medida: Unidade
Valor: 238,75
Total: 19.100,00
RDOs:
4737724
Ordem: 2
Descrição: Substituição do tubo de gás - POLTRONA GIRATÓRIA
Quantidade: 10
Unidade de medida: Unidade
Valor: 255,44
Total: 2.554,40
RDOs:
4737724
Ordem: 3
Descrição: Substituição do par de apoio de braço - CADEIRA GIRATÓRIA - COM BRAÇOS
Quantidade: 30
Unidade de medida: Unidade
Valor: 61,00
Total: 1.830,00
RDOs:
4737724
Ordem: 4
Descrição: Substituição total do revestimento E TROCA DA BASE DE MADEIRA - SOFÁ - DE 3 LUGARES COM BRAÇOS, REVESTIMENTO EM COURO SINTÉTICO NA COR PRETA
Quantidade: 10
Unidade de medida: Unidade
Valor: 1.512,02
Total: 15.120,20
RDOs:
4737724
Ordem: 5
Descrição: Troca da base de madeira - SOFÁ - DE 3 LUGARES COM BRAÇOS, REVESTIMENTO EM COURO SINTÉTICO NA COR PRETA
Quantidade: 5
Unidade de medida: Unidade
Valor: 2.500,00
Total: 12.500,00
RDOs:
4737724
Ordem: 6
Descrição: Substituição do mecanismo do encosto - POLTRONA GIRATÓRIA - ESPALDAR MÉDIO, ASSENTO E ENCOSTO REVESTIDO EM COURVIN MARROM CASTOR, 5 PATAS COM RODÍZIOS
Quantidade: 10
Unidade de medida: Unidade
Valor: 255,44
Total: 2.554,40
RDOs:
4737724
Ordem: 7
Descrição: Troca/fixação de parafusos do encosto - POLTRONA GIRATÓRIA
Quantidade: 20
Unidade de medida: Unidade
Valor: 50,00
Total: 1.000,00
RDOs:
4737724
Ordem: 8
Descrição: Substituição do mecanismo de fixação da base do assento - POLTRONA GIRATÓRIA
Quantidade: 5
Unidade de medida: Unidade
Valor: 255,44
Total: 1.277,20
RDOs:
4737724
Ordem: 9
Descrição: Substituição da base dos rodízios - POLTRONA GIRATÓRIA
Quantidade: 10
Unidade de medida: Unidade
Valor: 255,44
Total: 2.554,40
RDOs:
4737724</t>
  </si>
  <si>
    <t>Limite orçamentário aprovado: R$ 35.000,00. Decisão conforme reunião deliberativa do CGR-Contrat ocorrida em 21/07/2023.</t>
  </si>
  <si>
    <t>TRF1_DIMAP_0011_2024</t>
  </si>
  <si>
    <t>0007419-59.2023.4.01.8000</t>
  </si>
  <si>
    <t>Seguro predial - Serviços comuns</t>
  </si>
  <si>
    <t>Cobertura obrigatória por meio de Seguro Predial para os bens do Tribunal Regional Federal da 1ª Região</t>
  </si>
  <si>
    <t>A contratação dos serviços aqui descritos se justifica diante da necessidade da Administração em prevenir-se contra possíveis danos causados por sinistros, cujos prejuízos possam causar dispêndio ao erário</t>
  </si>
  <si>
    <t>A não contratação de empresa de seguro pode deixar os imóveis e móveis que fazem parte do patrimônio desta Corte vulnerável a sinistros</t>
  </si>
  <si>
    <t>Ordem: 1
Descrição: CONTRATAÇÃO DE EMPRESA SEGURADORA PARA COBERTURA DOS BENS MÓVEIS E IMÓVEIS DO TRIBUNAL REGIONAL FEDERAL DA 1ª REGIÃO EM BRASÍLIA, CONTRA RISCOS DE INCÊNDIO, QUEDA DE RAIO, EXPLOSÃO DE QUALQUER NATUREZA, DANOS ELÉTRICOS, RESPONSABILIDADE CIVIL, DERRAME OU VAZAMENTO DE CHUVEIROS (SPRINKLERS), FURTO QUALIFICADO E ROUBO DE BENS, QUEBRA DE VIDROS, INCLUSIVE PELE DE VIDRO, ALAGAMENTO E INUNDAÇÃO PARA OS EDÍFICIOS DO TRIBUNAL REGIONAL FEDERAL DA 1ª REGI
Quantidade: 1
Unidade de medida: Serviço
Valor: 41.775,63
Total: 41.775,63
RDOs:
4516124</t>
  </si>
  <si>
    <t>0010/2020</t>
  </si>
  <si>
    <t>TRF1_DIMAP_0012_2024</t>
  </si>
  <si>
    <t>0009627-16.2023.4.01.8000</t>
  </si>
  <si>
    <t>Suprimento de bandeiras, mastro e corda (adriça) para uso externo e interno do TRF da 1ª Região</t>
  </si>
  <si>
    <t>a) Para substituição de bandeiras, em uso nos gabinetes de desembargadores, em função do desgaste natural pela exposição contínua desses materiais; b) Para substituição das bandeiras de uso externo deste Tribunal, em função do desgaste natural e alteração da cor do tecido por estarem sujeitas à ação do sol, chuva, vento e outras decorrentes do uso externo; c) Para cumprir a determinação contida no artigo 13, inciso IV, da Lei nº 5.700/1971: Art. 13. Hasteia-se diariamente a Bandeira Nacional e a do Mercosul: (...) IV - No Supremo Tribunal Federal, nos Tribunais Superiores, nos Tribunais Federais de Recursos e nos Tribunais de Contas da União, dos Estados, do Distrito Federal e dos Municípios; (Redação dada pela Lei nº 5.812, de 1972). Documentos de Referência: Despacho TRF1-ASREP 17067888; Despacho SEI 17097269 TRF1-SESVI (17158070).</t>
  </si>
  <si>
    <t>Descumprimento das disposições contidas na Portaria Consolidada - Presi 764/2022 que estabelece e padroniza as bandeiras a serem utilizadas nos gabinetes de desembargadores federais do Tribunal Regional Federal da 1º Região e da determinação contida no artigo 13, inciso IV, da Lei nº 5.700/1971.</t>
  </si>
  <si>
    <t>Ordem: 1
Descrição: BANDEIRA DO BRASIL CONFECCIONADA EM CETIM, BORDADA, DUPLA FACE, SISTEMA SACO COM TRALHA ABERTA, COM LAÇO E ROSETA, MEDINDO 1,28M X 0,90M. INFORMAÇÕES TÉCNICAS ADICIONAIS BANDEIRA PARA USO INTERNO. PRODUZIDA EM DOIS PANOS, AMBAS AS FACES DEVEM SER IGUAIS, NÃO PODENDO UMA FACE SER O AVESSO DA OUTRA. AS COSTURAS DEVEM SER DUPLAS, COM FIO DE ALTA RESISTÊNCIA, OS DESENHOS DEVEM SER BORDADOS, DE ACORDO COM AS ESPECIFICAÇÕES DE NORMAS REFERENTES À
Quantidade: 5
Unidade de medida: Unidade
Valor: 347,33
Total: 1.736,65
RDOs:
4737824
Ordem: 2
Descrição: BANDEIRA DO TRIBUNAL REGIONAL FEDERAL DA 1ª REGIÃO CONFECCIONADA EM CETIM, BORDADA, DUPLA FACE, SISTEMA SACO COM TRALHA ABERTA, COM LAÇO E ROSETA, MEDINDO 1,28M X 0,90M. INFORMAÇÕES TÉCNICAS ADICIONAIS BANDEIRA PARA USO INTERNO. PRODUZIDA EM DOIS PANOS, AMBAS AS FACES DEVEM SER IGUAIS, NÃO PODENDO UMA FACE SER O AVESSO DA OUTRA. AS COSTURAS DEVEM SER DUPLAS, COM FIO DE ALTA RESISTÊNCIA, OS DESENHOS DEVEM SER BORDADOS, DE ACORDO COM AS ESPECI
Quantidade: 5
Unidade de medida: Unidade
Valor: 300,67
Total: 1.503,35
RDOs:
4737824
Ordem: 3
Descrição: MASTRO BANDEIRA, MATERIAL: AÇO INOX, ALTURA APROXIMADA: 2,05M, DIÂMETRO: 28MM, CARACTERÍSTICAS ADICIONAIS: BASE E LANÇA EM INOX, ESPECIFICAÇÕES TÉCNICAS ADICIONAIS: BASE EM AÇO INOX PARA 01 MASTRO, LANÇA DE 30CM (INOX); DIÂMETRO MÍNIMO DA BASE: 25CM, ALTURA TOTAL APROXIMADA (MASTRO/LANÇA) : 2,35M, MASTRO ACOMPANHADO DE 02 PRESILHAS PARA FIXAÇÃO DE ILHOSES OBS.: PODE SER ACEITO MASTRO/BASE/LANÇA EM ALUMÍNIO CROMADO OU EM LATÃO NIQUELADO VARIAÇÃO
Quantidade: 5
Unidade de medida: Unidade
Valor: 290,90
Total: 1.454,50
RDOs:
4737824
Ordem: 4
Descrição: BANDEIRA DE ESTADO BRASILEIRO (A DEFINIR POSTERIORMENTE) CONFECCIONADA EM CETIM, BORDADA, DUPLA FACE, SISTEMA SACO COM TRALHA ABERTA, COM LAÇO E ROSETA, MEDINDO 1,28 X 0,90M. INFORMAÇÕES TÉCNICAS ADICIONAIS BANDEIRA PARA USO INTERNO. PRODUZIDA EM DOIS PANOS, AMBAS AS FACES DEVEM SER IGUAIS, NÃO PODENDO UMA FACE SER O AVESSO DA OUTRA. AS COSTURAS DEVEM SER DUPLAS, COM FIO DE ALTA RESISTÊNCIA, OS DESENHOS DEVEM SER BORDADOS, DE ACORDO COM AS E
Quantidade: 5
Unidade de medida: Unidade
Valor: 243,67
Total: 1.218,35
RDOs:
4737824</t>
  </si>
  <si>
    <t>- Necessidade de redimensionamento da demanda em virtude da possibilidade de composição de gabinetes de desembargadores nomeados em vagas decorrentes de aposentadoria. - Inclusão de RDO</t>
  </si>
  <si>
    <t>TRF1_DIMAP_0013_2024</t>
  </si>
  <si>
    <t>0009660-06.2023.4.01.8000</t>
  </si>
  <si>
    <t>Transporte rodoviário e/ou fluvial de mobiliário, bagagem e de automóvel (mudança domiciliar) sob demanda</t>
  </si>
  <si>
    <t>Suprir as necessidades de coleta, transporte e entrega de mobiliário e bens (mudança domiciliar) de desembargadores e servidores deste Tribunal para destinos de interesse do Tribunal, com abrangência de atendimento em todo território nacional</t>
  </si>
  <si>
    <t>Ordem: 1
Descrição: Serviço de transporte rodoviário e/ou fluvial "porta a porta" de mobiliário, bagagem e de automóvel (mudança domiciliar) sob demanda
Quantidade: 10
Unidade de medida: Unidade
Valor: 16.470,00
Total: 164.700,00
RDOs:
4542824</t>
  </si>
  <si>
    <t>TRF1_DIMAP_0014_2024</t>
  </si>
  <si>
    <t>0034406-69.2022.4.01.8000</t>
  </si>
  <si>
    <t>Implementação de Solução RFID para a realização de inventário físico em bens móveis do TRF da 1ª Região, incluindo o fornecimento de equipamentos.</t>
  </si>
  <si>
    <t>I) o determinado pelo Diretor-Geral 16124654, quanto ao seguinte ponto do relatório final da Correição Ordinária 2022 realizada na Seção e Subseções Judiciárias de Rondônia 15784450: a. Dimap - Verificar a viabilidade de adquirir ou desenvolver um sistema capaz de implementar solução informatizada para a realização de inventário físico em bens móveis preferencialmente utilizando-se sistema de radiofrequência (RFID) — em que a leitura de bens é realizada de forma automatizada em ambientes de aproximadamente 2m² —, evitando-se o tempo gasto em controles manuais no tombo de cada bem. Há Estudo Técnico Preliminar – ETP iniciado na SJRO no Pae/SEI 000839-11.2022.4.01.8012, o qual foi descontinuado para aguardar solução do TRF1 para toda a Justiça Federal da 1ª Região, supostamente tratada na OES eSicam-59; II) a determinação da Diretoria-Geral (15851424) referente a propostas sugeridas pela Comissão de Inventário de 2021, contidas no item III.3 - considerações finais - do relatório final (14404726): 3) promover estudo para remodelar e simplificar o processo de inventário, uma vez que o modelo atual, em razão da grande quantidade de informações e planilhas que envolve, tende a apresentar equívocos.</t>
  </si>
  <si>
    <t>Prejuízo na atualização de procedimentos do Órgão, uma vez que se busca a realização de atividades da forma mais moderna possível</t>
  </si>
  <si>
    <t>Ordem: 1
Descrição: Contratação de empresa especializada no fornecimento de solução destinada à gestão de inventário e localização patrimonial, incluindo o fornecimento de equipamentos ,os serviços de integração com o sistema de gestão de patrimônio em operação no TRF1, de inventário, de tagueamento e de treinamento de pessoal
Quantidade: 1
Unidade de medida: Serviço
Valor: 849.740,00
Total: 849.740,00
RDOs:</t>
  </si>
  <si>
    <t>Deliberação do CGR-Contrat em 26/10/2023: APROVADA, com grau de PRIORIDADE 4 (Atenção: as demandas com grau de prioridade definido deverão ter os artefatos de planejamento elaborados normalmente. Após a elaboração e aprovação dos artefatos, a unidade requisitante deverá verificar junto à Secor a existência de recurso orçamentário para então dar início à fase externa da contratação).</t>
  </si>
  <si>
    <t>A demanda visa atender ao solicitado pela Diretoria-Geral conforme abaixo descrito: I) o determinado pelo Diretor-Geral 16124654, quanto ao seguinte ponto do relatório final da Correição Ordinária 2022 realizada na Seção e Subseções Judiciárias de Rondônia 15784450: a. Dimap - Verificar a viabilidade de adquirir ou desenvolver um sistema capaz de implementar solução informatizada para a realização de inventário físico em bens móveis preferencialmente utilizando-se sistema de radiofrequência (RFID) — em que a leitura de bens é realizada de forma automatizada em ambientes de aproximadamente 2m² —, evitando-se o tempo gasto em controles manuais no tombo de cada bem. Há Estudo Técnico Preliminar – ETP iniciado na SJRO no Pae/SEI 000839-11.2022.4.01.8012, o qual foi descontinuado para aguardar solução do TRF1 para toda a Justiça Federal da 1ª Região, supostamente tratada na OES eSicam-59; II) a determinação da Diretoria-Geral (15851424) referente a propostas sugeridas pela Comissão de Inventário de 2021, contidas no item III.3 - considerações finais - do relatório final (14404726): 3) promover estudo para remodelar e simplificar o processo de inventário, uma vez que o modelo atual, em razão da grande quantidade de informações e planilhas que envolve, tende a apresentar equívocos.</t>
  </si>
  <si>
    <t>TRF1_DIMAP_0015_2024</t>
  </si>
  <si>
    <t>0025134-17.2023.4.01.8000</t>
  </si>
  <si>
    <t>Suprimento de poltronas especiais para servidores obesos e de alta estatura</t>
  </si>
  <si>
    <t>Atendimento de demandas oriundas dos processos administrativos abaixo relacionados, de poltronas ergonômicas com características dimensionais e estruturais para uso por servidores obesos e de alta estatura: a) PAe/SEI nº 0000870-33.2023.4.01.8000 - Poltrona para servidor de alta estatura conforme Relatório TRF1-Sesao 17273068 e Despacho TRF1-SecGA 17461837; b) PAe/SEI nº 0022571-84.2022.4.01.8000 - Poltronas para Obeso e composição da sala multiuso, conforme Despacho TRF1-Seeng 15744124 e Despacho TRF1-SecGA 17706708; c) Garantir reserva técnica para acomodação de novos servidores, substituição de mobiliário defeituoso e implantação de novas unidades.</t>
  </si>
  <si>
    <t>Prejuízo à realização das rotinas de trabalho das áreas meio e fim do Tribunal que necessitam do fornecimento das poltronas objetos destes autos</t>
  </si>
  <si>
    <t>Ordem: 1
Descrição: POLTRONA OBESO FIXA, OS ASSENTOS DEVEM SUPORTAR UMA CARGA DE 250 KG
Quantidade: 5
Unidade de medida: Unidade
Valor: 1.680,00
Total: 8.400,00
RDOs:
Ordem: 2
Descrição: POLTRONA OBESO GIRATÓRIA. SUPORTA ATÉ 250KG
Quantidade: 5
Unidade de medida: Unidade
Valor: 2.365,00
Total: 11.825,00
RDOs:
Ordem: 3
Descrição: POLTRONA GIRATÓRIA PARA PESSOAS DE DIVERSOS BIOTIPOS
Quantidade: 5
Unidade de medida: Unidade
Valor: 1.249,00
Total: 6.245,00
RDOs:</t>
  </si>
  <si>
    <t>Esta aquisição de cadeiras especiais para servidores obesos e de alta estatura é embasada nos documentos: 1 - Despachos TRF1-SecGA 17442901/17461837/18400369, exarados nos autos do PAe nº 0000870-33.2023.4.01.8000; e 2 - Despacho TRF1-SecGA 18166926, exarado nos autos do PAe/SEI nº 0022571-84.2022.4.01.8000.</t>
  </si>
  <si>
    <t>TRF1_DIMAP_0016_2024</t>
  </si>
  <si>
    <t>0029091-26.2023.4.01.8000</t>
  </si>
  <si>
    <t>Suprir a necessidade de material permanente (TVs, Racks, Máquinas Rotuladoras e Suportes de TV)</t>
  </si>
  <si>
    <t>Ordem: 1
Descrição: SUPORTE ARTICULADO DE PAREDE PARA TELEVISORES (TV) DE 10" ATÉ 55" POLEGADAS
Quantidade: 25
Unidade de medida: Unidade
Valor: 100,00
Total: 2.500,00
RDOs:
Ordem: 2
Descrição: SMART TV 42 POLEGADAS
Quantidade: 25
Unidade de medida: Unidade
Valor: 1.800,00
Total: 45.000,00
RDOs:
Ordem: 3
Descrição: MÁQUINA ROTULADORA - ELETRÔNICA, COM CORTADOR AUTOMÁTICO, PARA IMPRESSÃO DE ETIQUETAS
Quantidade: 2
Unidade de medida: Unidade
Valor: 3.000,00
Total: 6.000,00
RDOs:
Ordem: 4
Descrição: RACK EM MADEIRA COM RODÍZIOS - PARA EQUIPAMENTOS DE VIDEOCONFERÊNCIA
Quantidade: 25
Unidade de medida: Unidade
Valor: 2.500,00
Total: 62.500,00
RDOs:</t>
  </si>
  <si>
    <t>Sim - Para o item 02, observar que os produtos não deverão conter substâncias perigosas como mercúrio (Hg), chumbo (Pb), cromo hexavalente (Cr(VI)), cádmio (Cd), bifenilpolibromados(PBBs), éteres difenil-polibromados (PBDEs) em concentração acima da recomendada pela pela Diretiva 2002/95/EC do Parlamento Europeu também conhecida como diretiva RoHS27 (Restriction of Certain Hazardous Substances), sendo que o atendimento a essa diretriz deve ser comprovado por meio de certificado ou por declaração do fabricante. Para o item 02, não será exigida a Etiqueta Nacional de Conservação de Energia – ENCE, na classe "A", nos termos da Portaria INMETRO nº 153, de 30 de março de 2011, que aprovam os Requisitos de Avaliação da Conformidade – RAC dos produtos, apesar de se tratar de etiquetagem compulsória, pois a tecnologia exigida para o item (UHD 4K) ainda não se encontra elencada na tabela de consumo/eficiência energética, (documento nº 10623114), conforme justificativa constante no Doc. n. 10631575. e encontrada no sítio do INMETRO - http://www.inmetro.gov.br/consumidor/tabelas.asp Para o item 04, Certificado de Regularidade no Cadastro de Atividades Potencialmente Poluidoras (CTF/APP), nos termos do artigo 17, inciso II, da Lei nº 6.938/1981 e Anexo I da Instrução Normativa nº 6, de 15 de março de 2013, considerando que o objeto desta contratação é oriundo de atividade produtiva</t>
  </si>
  <si>
    <t>Itens 01, 02 e 04 - Em virtude da impossibilidade de atendimento da solicitação de conserto de aparelho televisor 17771039, localizado no Hotel Centrejufe proc. 0009598-63.2023.4.01.8000, além de manutenção de possível reserva técnica. Item 03 - Em virtude da necessidade de atendimento da Demanda da DIMAP, para substituição das atuais impressoras que se encontram com mais de 10 anos de uso.</t>
  </si>
  <si>
    <t>DISET</t>
  </si>
  <si>
    <t>TRF1_DISET_0001_2024</t>
  </si>
  <si>
    <t>0019303-90.2020.4.01.8000</t>
  </si>
  <si>
    <t>Serviços de remessa de correspondências, documentos, processos judiciais físicos e encomendas.</t>
  </si>
  <si>
    <t>Atendimento da demanda de diversas unidades do Tribunal com envio de correspondências, documentos, processos judiciais físicos e encomendas do Tribunal Regional Federal 1ª Região para todo o Brasil e, excepcionalmente, para o exterior, e trâmite reverso de documentos e processos das seccionais da 1ª Região para o Tribunal.</t>
  </si>
  <si>
    <t>Descontinuidades dos serviços de coleta e entrega de malotes, correspondências, PAC e Sedex.</t>
  </si>
  <si>
    <t>Ordem: 1
Descrição: Serviços de Correio
Quantidade: 1
Unidade de medida: Serviço
Valor: 3.538.580,37
Total: 3.538.580,37
RDOs:
4515324</t>
  </si>
  <si>
    <t>Sim - A necessidade se alinha aos princípios da celeridade e produtividade na prestação jurisdicional e ao objetivo estratégico “Promover o uso eficiente de insumos e materiais”. Além disso, pode-se enquadrar no Objetivo do Desenvolvimento Sustentável 12 - "Consumo e produção responsáveis" e, eventualmente, ODS 16 - "Paz, justiça e instituições sustentáveis</t>
  </si>
  <si>
    <t>053/2020</t>
  </si>
  <si>
    <t>TRF1_DISET_0002_2024</t>
  </si>
  <si>
    <t>0008229-34.2023.4.01.8000</t>
  </si>
  <si>
    <t>Fornecimento diário de periódicos impressos e eletrônicos</t>
  </si>
  <si>
    <t>Prover magistrados, o Diretor Geral e unidades deste TRF1 de informação e atualização sobre fatos, análises e opiniões político-econômicas e socioculturais, de abrangência regional, nacional e internacional, para embasar elaboração de documentos e corroborar na tomada de decisões jurídicas e administrativas</t>
  </si>
  <si>
    <t>Atraso nos processos de trabalho devido à ausência de informações atualizadas</t>
  </si>
  <si>
    <t>Ordem: 1
Descrição: Fornecimento e entrega de jornais nacionais impressos e senhas nominais de acesso a conteúdo on-line de jornais e revistas digitais.
Quantidade: 1
Unidade de medida: Serviço
Valor: 46.779,60
Total: 46.779,60
RDOs:
4516324</t>
  </si>
  <si>
    <t>Sim - Assinaturas de jornais, revistas e periódicos devem sempre ser nas versões eletrônicas, sempre que disponíveis, de acordo com a Recomendação da equipe de Auditoria do CJF, constante do Relatório de Monitoramento (11790249) contida no item 114. A Portaria Presi 148 - PLS 2021-2026 (14016446), sobre as contratações sustentáveis cujo objetivo é aplicar os critérios de sustentabilidade nas aquisições e contratações, recomendados no Guia Referencial de Preenchimento do Estudo Técnico Preliminar-ETP 12964105. Ainda, o Decreto n. 7.746/12, art. 4º, estabelece critérios e práticas para a promoção do desenvolvimento nacional sustentável nas contratações.</t>
  </si>
  <si>
    <t>TRF1_DISET_0003_2024</t>
  </si>
  <si>
    <t>0008230-19.2023.4.01.8000</t>
  </si>
  <si>
    <t>Serviço de Atendimento telefônico</t>
  </si>
  <si>
    <t>Atender a crescente demanda por parte dos usuários da justiça pelo atendimento humanizado, devido a ampliação e complexidade da estrutura físico-organizacional implementada nos últimos anos, bem assim déficit de pessoal no setor de PABX advindos de aposentadoria do cargo declarado extinto por normativo.</t>
  </si>
  <si>
    <t>Comprometimento nas atividades do setor de PABX devido à insuficiência de pessoal</t>
  </si>
  <si>
    <t>Ordem: 1
Descrição: Serviço de Atendimento telefônico
Quantidade: 3
Unidade de medida: Unidade
Valor: 50.854,56
Total: 152.563,68
RDOs:
45490</t>
  </si>
  <si>
    <t>TRF1_DISET_0004_2024</t>
  </si>
  <si>
    <t>0044687-84.2022.4.01.8000</t>
  </si>
  <si>
    <t>Serviços de cópia, impressão e digitalização.</t>
  </si>
  <si>
    <t>Visa atender a demanda das diversas áreas do TRF1 e do público externo, notadamente, advogados e partes interessadas, relativa aos serviços de cópia, impressão e digitalização, tanto de forma centralizada, com equipamentos digitais de porte de produção, possibilitando a execução de grandes volumes em prazo reduzido de forma eficiente e eficaz, como de forma descentralizada, com equipamentos que atendam ao volume específico das diversas unidades descentralizadas.</t>
  </si>
  <si>
    <t>Descontinuidade dos serviços de reprografia</t>
  </si>
  <si>
    <t>Ordem: 1
Descrição: Serviços de cópia, impressão e digitalização - TIPO A
Quantidade: 500000
Unidade de medida: Unidade
Valor: 0,14
Total: 70.000,00
RDOs:
45162
Ordem: 2
Descrição: Serviços de cópia, impressão e digitalização -TIPO B
Quantidade: 3800000
Unidade de medida: Unidade
Valor: 0,13
Total: 494.000,00
RDOs:
45162
Ordem: 3
Descrição: Serviços de cópia, impressão e digitalização - TIPO C
Quantidade: 50000
Unidade de medida: Unidade
Valor: 1,15
Total: 57.500,00
RDOs:
45162</t>
  </si>
  <si>
    <t>Sim - Plano de Logística Sustentável PLS-TRF1 2021-2026 Objetivo Estratégico - Promover o uso eficiente de insumos e materiais (papel, descartáveis e impressões) Objetivo: racionalizar os recursos destinados ao processo de impressão Meta: Reduzir o consumo de suprimentos de impressão em 10% a. a.; Reduzir o consumo de papel reciclado (CPR) e não reciclado (CPNR)</t>
  </si>
  <si>
    <t>TRF1_DISET_0005_2024</t>
  </si>
  <si>
    <t>0022474-50.2023.4.01.8000</t>
  </si>
  <si>
    <t>Água mineral - Bens de consumo</t>
  </si>
  <si>
    <t>Disponibilidade de água para consumo humano ao Tribunal Regional Federal da 1ª Região durante o exercício de de 2024.</t>
  </si>
  <si>
    <t>Garantir a manutenção do estoque de água mineral natural ou potável de mesa, envasada em garrafões de 20 litros para uso nos bebedouros, e garrafas de 500 ml para uso individual, visando o fornecimento à população fixa e flutuante do TRF1, Desembargadores e Juízes nas sala de Sessões, Gabinetes e no Hotel do TRF 1ª Região.</t>
  </si>
  <si>
    <t>Inviabilizar a manutenção do estoque de água mineral natural ou potável de mesa, elemento essencial à manutenção à saúde física da força de trabalho do TRF 1ª Região.</t>
  </si>
  <si>
    <t>Ordem: 1
Descrição: Água mineral natural ou potável de mesa, sem gás, plástico ou potável de mesa, retornável. Características adicionais: com lacre de segurança, garrafão de 20 litros de policarbonato (PC), polietileno (PET) ou polipropileno (PP)
Quantidade: 20400
Unidade de medida: Galão
Valor: 6,74
Total: 137.496,00
RDOs:
4506023
Ordem: 2
Descrição: Água mineral natural ou potável de mesa, sem gás, plástico descartável.
Quantidade: 12347
Unidade de medida: Unidade
Valor: 1,08
Total: 13.334,76
RDOs:
4506023
Ordem: 3
Descrição: Água mineral natural ou potável de mesa, sem gás, plástico descartável.
Quantidade: 6749
Unidade de medida: Unidade
Valor: 1,22
Total: 8.233,78
RDOs:
4506023</t>
  </si>
  <si>
    <t>Objetivo: Fortalecer o clima organizacional e promover o bem-estar de todos
Macrodesafio: Aperfeiçoamento da gestão orçamentária e financeira
Plano: PLANEST 2021-2026 - Plano Estratégico da Justiça Federal da 1ª Região</t>
  </si>
  <si>
    <t>Sim - -Sustentabilidade Social: As Microempresas e Empresas de Pequeno Porte terão tratamento diferenciado e preferencial, nos termos da Lei Complementar n° 123/2006, em todos os itens aos quais se aplica o tratamento diferenciado. -Sustentabilidade Econômica: O TRF1 não realizará a aquisição de água e garrafões, a previsão é para aquisição da água com fornecimento de garrafão em regime de comodato, isso representa além de economia de recursos, a não geração de resíduos sólidos, favorecendo a externalidade positiva do órgão. -Sustentabilidade Ambiental: a) Por força do disposto no art. 17, II, da Lei nº 6.938/1981 e nas Instruções Normativas IBAMA nº 06/2013 e 31/2009, como condição de aceitabilidade das propostas será exigida a inscrição no CTF/APP às licitantes cujas atividades se enquadrem na obrigatoriedade. Os critérios socioambientais, aqui estabelecidos não restringem a competitividade do Certame, em que pese a maioria das empresas consultadas não possuir o cadastro CTF/APP válido no momento da realização da pesquisa ao portal do IBAMA (17035143), considerando que das 07 empresas pesquisadas apenas 03 possuem cadastro ativo. Ainda assim, não seria prudente para o TRF1 abrir mão de tal exigência, prevista inclusive em norma legal, tendo em vista que o Certificado de Regularidade válido atesta a conformidade dos dados da empresa que explora a atividade, além do cumprimento das obrigações cadastrais e a prestação de informações ambientais sobre as atividades desenvolvidas, aos órgãos de fiscalização do IBAMA, por meio dos sistemas vinculados ao CTF/APP. A extração de água mineral enquadra-se como Atividade Potencialmente Poluidora e utilizadora de Recursos Ambientais, a exploração desse recurso pela indústria de envase de água mineral acarreta impactos ambientais e, essencialmente demanda ações de controle e fiscalização ambiental aprovativa tipo licenciamento, autorização, concessão, permissão, dentre outras. O TRF1 não dispõe de profissionais aptos a realizar esse tipo de fiscalização, especificamente tratando-se de empresas que exploram e envazam água. Exigir a apresentação de CTF/APP válido surge como uma medida capaz de mitigar o risco de adquirirmos produtos extraídos em prejuízo ao meio ambiente. b) Comprovação de que as embalagens possuem rótulo padrão aprovado, conforme Portaria MME n. 470, de 24 de novembro de 1999, emitida pelo DNPM Departamento Nacional de Produção Mineral, do Ministério das Minas e Energia, que demonstre, que a água cotada é mineral ou potável de mesa, e que possuir registro nos órgãos competentes, cujo laudo constante do rótulo, esteja dentro do prazo de validade estabelecido no art. 27 do Decreto-Lei 7841/45.</t>
  </si>
  <si>
    <t>TRF1_DISET_0006_2024</t>
  </si>
  <si>
    <t>0022518-69.2023.4.01.8000</t>
  </si>
  <si>
    <t>Fornecimento de gás</t>
  </si>
  <si>
    <t>Fornecimento de gás liquefeito de petróleo ao Tribunal Regional Federal da 1ª Região durante o exercício de 2024</t>
  </si>
  <si>
    <t>Garantir o fornecimento mensal de Gás GLP envasado, para uso diário no atendimento das necessidades deste Núcleo, permitindo o preparo e distribuição de gêneros alimentícios para lanches destinados às autoridades e eventos, bem como de café para consumo nas unidades deste tribunal.</t>
  </si>
  <si>
    <t>Paralisação do serviços, dada a indisponibilidade do insumo que é usualmente utilizado nas copas, prejudicando o preparo e fornecimento de lanches aos desembargadores e de café aos servidores do TRF da 1ª Região</t>
  </si>
  <si>
    <t>Ordem: 1
Descrição: Gás refino de petróleo, gás liquefeito de petróleo - GLP, doméstico características adicionais: acondicionado em botijão de 13 quilos, conforme norma técnica ABNT NBR 8460/2011
Quantidade: 2015
Unidade de medida: Quilograma
Valor: 10,54
Total: 21.238,10
RDOs:
4506123</t>
  </si>
  <si>
    <t>Sim - Contratação de serviços de apoio operacional, incluindo garçons e copeiras.</t>
  </si>
  <si>
    <t>TRF1_DISET_0007_2024</t>
  </si>
  <si>
    <t>0022516-02.2023.4.01.8000</t>
  </si>
  <si>
    <t>Lavagem e higienização de roupas de cama e banho do Hotel do Centrejufe, e pertencentes ao Tribunal Regional Federal da 1ª Região no exercício de 2024.</t>
  </si>
  <si>
    <t>Permitir o correto gerenciamento dos serviços de hotelaria do Centro de Treinamento da Justiça Federal – CENTREJUFE, garantindo a continuidade dos serviços de lavagem de roupas de cama e banho do local, o qual é utilizado para a hospedagem de servidores da 1ª Região em eventos de treinamento e por magistrados convocados para substituição dos Desembargadores Federais do TRF – 1ª Região em seus afastamentos regulamentares.</t>
  </si>
  <si>
    <t>Inviabilizar a manutenção do enxoval de cama e banho do Centro de Treinamento da Justiça Federal em condições adequadas de higiene e limpeza, expondo magistrados e visitantes a riscos sanitários.</t>
  </si>
  <si>
    <t>Ordem: 1
Descrição: Contratação de serviços de lavanderia - Fronhas
Quantidade: 120
Unidade de medida: Quilograma
Valor: 12,50
Total: 1.500,00
RDOs:
4514723
Ordem: 2
Descrição: Contratação de serviços de lavanderia - Lençóis para cama tipo americanos
Quantidade: 531
Unidade de medida: Quilograma
Valor: 6,00
Total: 3.186,00
RDOs:
4514723
Ordem: 3
Descrição: Contratação de serviços de lavanderia - Colchas
Quantidade: 990
Unidade de medida: Quilograma
Valor: 7,15
Total: 7.078,50
RDOs:
4514723
Ordem: 4
Descrição: Contratação de serviços de lavanderia - Edredons
Quantidade: 128
Unidade de medida: Quilograma
Valor: 5,50
Total: 704,00
RDOs:
4514723
Ordem: 5
Descrição: Contratação de serviços de lavanderia - Toalhas de rosto
Quantidade: 144
Unidade de medida: Quilograma
Valor: 12,50
Total: 1.800,00
RDOs:
4514723
Ordem: 6
Descrição: Contratação de serviços de lavanderia - Toalhas de banho
Quantidade: 781
Unidade de medida: Quilograma
Valor: 6,30
Total: 4.920,30
RDOs:
4514723
Ordem: 7
Descrição: Contratação de serviços de lavanderia - Toalhas de piso
Quantidade: 104
Unidade de medida: Quilograma
Valor: 12,30
Total: 1.279,20
RDOs:
4514723
Ordem: 8
Descrição: Contratação de serviços de lavanderia - Saias para cama box
Quantidade: 85
Unidade de medida: Quilograma
Valor: 3,50
Total: 297,50
RDOs:
4514723</t>
  </si>
  <si>
    <t>Sim - Para efeito de cumprimento dos atributos de sustentabilidade, a CONTRATADA deverá devolver as peças acondicionadas em embalagens individuais, com o menor volume possível, utilizando-se de materiais recicláveis (o que será verificado no ato do recebimento dos materiais após lavagem), de forma a garantir a máxima proteção durante o transporte e o armazenamento, conforme Instrução Normativa nº 01/2010 do Ministério do Planejamento, Orçamento e Gestão.</t>
  </si>
  <si>
    <t>TRF1_DISET_0008_2024</t>
  </si>
  <si>
    <t>0029249-23.2019.4.01.8000</t>
  </si>
  <si>
    <t>PRESTAÇÃO DE SERVIÇOS DE LIMPEZA E CONSERVAÇÃO NO TRF1 DURANTE O ANO DE 2024.</t>
  </si>
  <si>
    <t>Assegurar a necessária continuidade dos serviços de limpeza e conservação dos bens móveis e imóveis nos edifícios que integram o Tribunal Regional Federal da 1ª Região, uma vez que se trata de serviços imprescindíveis ao exercício das atividades institucionais desenvolvidas no âmbito deste tribunal.</t>
  </si>
  <si>
    <t>A interrupção pode comprometer a continuidade das atividades da Administração tanto quanto causar danos ao patrimônio público.</t>
  </si>
  <si>
    <t>Ordem: 1
Descrição: Encarregado de Limpeza
Quantidade: 12
Unidade de medida: Unidade
Valor: 34.367,15
Total: 412.405,80
RDOs:
4549222
Ordem: 2
Descrição: Servente
Quantidade: 12
Unidade de medida: Unidade
Valor: 414.774,24
Total: 4.977.290,88
RDOs:
4549222
Ordem: 3
Descrição: Servente com insalubridade
Quantidade: 12
Unidade de medida: Unidade
Valor: 15.808,83
Total: 189.705,96
RDOs:
4549222</t>
  </si>
  <si>
    <t>Sim - Sim - I. Uso de produtos de limpeza e conservação de superfícies e objetos inanimados que obedeçam às classificações e especificações determinadas pela ANVISA; II. Os produtos saneantes domissanitários de qualquer natureza devem utilizar substâncias tensoativas biodegradáveis. A contratada deve utilizar sabão em barra e detergentes em pó preferencialmente à base de coco ou isentos de fósforo; quando inexistentes no mercado esponjas fabricadas com solvente à base d’água, dever-se-á exigir comprovação de teor que respeite o limite máximo de concentração de fósforo, conforme Resolução n. 359/2005 do CONAMA; III.Adoção de medidas para evitar o desperdício de água tratada, conforme instituído no Decreto n. 48.138, de 7 de outubro de 2003; IV. Observância da Resolução CONAMA n. 20, de 7 de dezembro de 1994, quanto aos equipamentos de limpeza que gerem ruído no seu funcionamento; V. Fornecimento aos empregados dos equipamentos de segurança necessários para a execução de serviços; VI. Realização de programa interno de treinamento de seus empregados nos três primeiros meses de execução contratual, para redução de consumo de energia elétrica e de água e redução de produção de resíduos sólidos, observadas as normas ambientais vigentes; VII. Separação dos resíduos recicláveis descartados, na fonte geradora, e sua destinação às associações e cooperativas dos catadores de materiais recicláveis, que será realizada pela coleta seletiva do papel para reciclagem, quando couber, nos termos da IN/MARE n. 6, de 3 de novembro de 1995, e do Decreto n. 5.940, de 25 de outubro de 2006.</t>
  </si>
  <si>
    <t>58/2019</t>
  </si>
  <si>
    <t>TRF1_DISET_0009_2024</t>
  </si>
  <si>
    <t>0048643-11.2022.4.01.8000</t>
  </si>
  <si>
    <t>PRESTAÇÃO DE SERVIÇOS DE APOIO ADMINISTRATIVO NA CATEGORIA DE RECEPCIONISTA EM GERAL PARA O ANO DE 2024</t>
  </si>
  <si>
    <t>assegurar a necessária continuidade dos serviços de apoio administrativo na categoria de recepcionista, nas unidades que integram o TRF da 1ª Região.</t>
  </si>
  <si>
    <t>A interrupção dos mesmos pode comprometer gravemente a dinâmica das atividades de apoio à Administração, considerando-se as rotinas habituais do serviço e as 132 iniciativas estratégicas que compõem a Carteira de Iniciativas 2021-2026 da Justiça Federal, da qual oTRF1 é parte, bem como o seu impacto nos objetivos estratégicos, com impactos negativos na produtividade do órgão.</t>
  </si>
  <si>
    <t>Ordem: 1
Descrição: Recepcionista em geral
Quantidade: 12
Unidade de medida: Unidade
Valor: 1.732.810,03
Total: 20.793.720,36
RDOs:
4547124
Ordem: 2
Descrição: Recepcionista em geral c/ uniforme
Quantidade: 12
Unidade de medida: Unidade
Valor: 175.555,10
Total: 2.106.661,20
RDOs:
4547124</t>
  </si>
  <si>
    <t>58/2022</t>
  </si>
  <si>
    <t>01 (um) cargo de recepcionista deverá ser pago através de recursos do programa de trabalho da construção da nova sede do TRF- RDO 4353522</t>
  </si>
  <si>
    <t>TRF1_DISET_0010_2024</t>
  </si>
  <si>
    <t>0022521-24.2023.4.01.8000</t>
  </si>
  <si>
    <t>Coleta, transporte, tratamento e disposição final de resíduos hospitalares gerados pelo serviço de saúde do TRF da 1ª Região no exercício de 2024.</t>
  </si>
  <si>
    <t>Promover o adequado gerenciamento de resíduos hospitalares gerados pelos serviços de saúde desenvolvidos no TRF1, em atendimento ao previsto na Lei Distrital n. 4.352/2009, que determina a responsabilidade da unidade geradora, na realização desse gerenciamento.</t>
  </si>
  <si>
    <t>Inviabilização do adequado gerenciamento de resíduos de saúde gerados no âmbito do serviço médico do Tribunal, expondo magistrados, servidores, colaboradores e visitantes a riscos sanitários e ambientais produzidos por essa espécie de resíduos.</t>
  </si>
  <si>
    <t>Ordem: 1
Descrição: Coleta, transporte, tratamento, incineração e disposição final dos resíduos de serviços de saúde (RSS), conforme legislação vigente. A coleta e o transporte deverão ser executados em recipientes de 200 (duzentos) litros, hermeticamente vedados. Os resíduos serão coletados semanalmente no Ed. Anexo I – SAU/SUL Quadra 01, Bloco C, Praça dos Tribunais Superiores, Brasília/DF.
Quantidade: 50
Unidade de medida: Unidade
Valor: 69,00
Total: 3.450,00
RDOs:
4366622</t>
  </si>
  <si>
    <t>Objetivo: Aperfeiçoar a gestão de resíduos
Macrodesafio: Gestão de resíduos
Plano: PLS-TRF1 2021-2026</t>
  </si>
  <si>
    <t>Sim - - Para efeito de cumprimento dos atributos de sustentabilidade, é exigido da contratada a apresentação de Manual de Procedimentos Operacionais Padronizados, que englobem todas as técnicas de coleta dos resíduos hospitalares, bem como de armazenamento adequado. Ademais, a contratada deve manter um sistema completo de higienização, descontaminação e manutenção dos recipientes, equipamentos e veículos de tal forma que tudo esteja dentro dos padrões estabelecidos nas Resoluções ANVISA e CONAMA.</t>
  </si>
  <si>
    <t>TRF1_DISET_0011_2024</t>
  </si>
  <si>
    <t>0021543-86.2019.4.01.8000</t>
  </si>
  <si>
    <t>Utilização de estacionamento para veículo oficial.</t>
  </si>
  <si>
    <t>Necessidade em recepcionar as autoridades (magistrados)deste TRF1 no Aeroporto Internacional de Brasilia.</t>
  </si>
  <si>
    <t>Atraso e desencontros na recepção dos magistrados no aeroporto, causando transtornos e demora no atendimento por parte do transporte.</t>
  </si>
  <si>
    <t>Ordem: 1
Descrição: Adesão para uso de vagas em estacionamento no Aeroporto de Brasília.
Quantidade: 2
Unidade de medida: Serviço
Valor: 1.440,00
Total: 2.880,00
RDOs:</t>
  </si>
  <si>
    <t>001/2020</t>
  </si>
  <si>
    <t>TRF1_DISET_0012_2024</t>
  </si>
  <si>
    <t>0033092-59.2020.4.01.8000</t>
  </si>
  <si>
    <t>Terceirização de serviços de transportes.</t>
  </si>
  <si>
    <t>Modernização do sistema de transporte de pessoas, em objeto de serviço, para atender servidores, colaboradores à serviço do TRF1, por quilômetro rodado, sob demanda, no âmbito do DF.</t>
  </si>
  <si>
    <t>Redução nos atendimentos de transporte administrativo com o aumento da demanda.</t>
  </si>
  <si>
    <t>Ordem: 1
Descrição: Transporte por demanda (Decisão Diges 10104524)nos autos do PA 0007260-92.2018.
Quantidade: 1
Unidade de medida: Serviço
Valor: 60.000,00
Total: 60.000,00
RDOs:</t>
  </si>
  <si>
    <t>Objetivo: Racionalizar os gastos com manutenção de veículos
Macrodesafio: Veículos
Plano: PLS-TRF1 2021-2026</t>
  </si>
  <si>
    <t>Sim - LEGISLAÇÃO • Lei 12.305, de 2 de agosto de 2010 – Institui a Política Nacional de Resíduos Sólidos; • Decreto n. 9.177, de 23 de outubro de 2017 - Regulamenta o art. 33 da Lei n. 12.305, de 2 de agosto de 2010, que institui a Política Nacional de Resíduos Sólidos, e complementa os art. 16 e art. 17 do Decreto n. 7.404, de 23 de dezembro de 2010, e dá outras providências; • Resolução CONAMA n. 362, de 23 de junho de 2005 - Dispõe sobre o recolhimento, coleta e destinação final de óleo lubrificante usado ou contaminado; • Resolução ANP n. 804, de 23 de dezembro de 2019 - Estabelece critérios para obtenção do registro de graxas e óleos lubrificantes a serem comercializados no território nacional); • ABNT NBR 10.004 – Resíduos Sólidos – Classificação; • Acordo setorial para a implantação de sistema de logística reversa de embalagens plásticas de óleos lubrificantes.</t>
  </si>
  <si>
    <t>TRF1_DISET_0013_2024</t>
  </si>
  <si>
    <t>0032109-60.2020.4.01.8000</t>
  </si>
  <si>
    <t>Abastecimento da frota de veículos do TRF1.</t>
  </si>
  <si>
    <t>Abastecimento da frota de veículos oficiais e grupo geradores do TRF1.</t>
  </si>
  <si>
    <t>Interrupção no atendimento dos serviços de transporte prestados aos magistrados, servidores e demais unidades no transporte de cargas, materiais e documentos desta Corte de Justiça.</t>
  </si>
  <si>
    <t>Ordem: 1
Descrição: Gasolina
Quantidade: 63000
Unidade de medida: Litro
Valor: 5,70
Total: 359.100,00
RDOs:
Ordem: 2
Descrição: Etanol
Quantidade: 7000
Unidade de medida: Litro
Valor: 4,05
Total: 28.350,00
RDOs:
Ordem: 3
Descrição: Óleo Diesel S-10
Quantidade: 3000
Unidade de medida: Litro
Valor: 6,10
Total: 18.300,00
RDOs:
Ordem: 4
Descrição: Óleo Diesel Comum
Quantidade: 3000
Unidade de medida: Litro
Valor: 5,90
Total: 17.700,00
RDOs:</t>
  </si>
  <si>
    <t>Objetivo: Racionalizar o consumo de combustíveis (álcool, diesel e gasolina)
Macrodesafio: Combustível
Plano: PLS-TRF1 2021-2026</t>
  </si>
  <si>
    <t>Sim - LEGISLAÇÃO • Lei 12.305, de 2 de agosto de 2010 – Institui a Política Nacional de Resíduos Sólidos; • Decreto n. 9.177, de 23 de outubro de 2017 - Regulamenta o art. 33 da Lei n. 12.305, de 2 de agosto de 2010, que institui a Política Nacional de Resíduos Sólidos, e complementa os art. 16 e art. 17 do Decreto n. 7.404, de 23 de dezembro de 2010, e dá outras providências; • Resolução CONAMA n. 362, de 23 de junho de 2005 - Dispõe sobre o recolhimento, coleta e destinação final de óleo lubrificante usado ou contaminado; • Resolução ANP n. 804, de 23 de dezembro de 2019 - Estabelece critérios para obtenção do registro de graxas e óleos lubrificantes a serem comercializados no território nacional); • ABNT NBR 10.004 – Resíduos Sólidos – Classificação; • Acordo setorial para a implantação de sistema de logística reversa de embalagens plásticas de óleos lubrificantes8.</t>
  </si>
  <si>
    <t>0047/2021</t>
  </si>
  <si>
    <t>O aumento do combustível para 2024 se deu em virtude do acréscimo por expansão da frota, de mais 16 veículos do Grupo B, para atender a demanda dos 16 novos gabinetes, e mais 01 veículo do Grupo G para a Segurança Institucional.</t>
  </si>
  <si>
    <t>TRF1_DISET_0014_2024</t>
  </si>
  <si>
    <t>0004076-55.2023.4.01.8000</t>
  </si>
  <si>
    <t>Proteção da frota de veículos oficiais do TRF/1ª Região.</t>
  </si>
  <si>
    <t>Cobertura de seguro privado para a frota de veículos oficiais desta Corte, contra danos materiais resultante de sinistros, roubos/furtos, colisão, incêndio, com assistência 24 horas.</t>
  </si>
  <si>
    <t>Prejuízos patrimoniais e pessoais a usuários e terceiros.</t>
  </si>
  <si>
    <t>Ordem: 1
Descrição: Seguro da frota de veículos
Quantidade: 1
Unidade de medida: Serviço
Valor: 58.000,00
Total: 58.000,00
RDOs:</t>
  </si>
  <si>
    <t>TRF1_DISET_0015_2024</t>
  </si>
  <si>
    <t>0009065-07.2023.4.01.8000</t>
  </si>
  <si>
    <t>Peças, suprimentos e acessórios automotivos.</t>
  </si>
  <si>
    <t>Manutenção preventiva/corretiva de frota de veículos</t>
  </si>
  <si>
    <t>Paralisação das atividades de transporte</t>
  </si>
  <si>
    <t>Ordem: 1
Descrição: Peças suprimentos e acessórios automotivos
Quantidade: 79
Unidade de medida: Unidade
Valor: 1.424,05
Total: 112.499,95
RDOs:</t>
  </si>
  <si>
    <t>Sim - Logística reversa.</t>
  </si>
  <si>
    <t>O aumento de valores de 2023 para 2024 se deu, devido a aquisição de mais 17 veículos oficiais, sendo que 09 já foram adquiridos no exercício/2022 e 08 estão sendo adquiridos neste exercício. - Aumento de 16 novos Desembargadores Federais; - 01 veículo para a Coordenadoria de Inteligência e Segurança Institucional.</t>
  </si>
  <si>
    <t>TRF1_DISET_0016_2024</t>
  </si>
  <si>
    <t>0009076-36.2023.4.01.8000</t>
  </si>
  <si>
    <t>Resíduos ambientais</t>
  </si>
  <si>
    <t>Recolhimento e tratamento de resíduos sólidos e líquidos</t>
  </si>
  <si>
    <t>Sanções e notificações externas</t>
  </si>
  <si>
    <t>Ordem: 1
Descrição: Resíduos ambientais
Quantidade: 2
Unidade de medida: Serviço
Valor: 7.066,75
Total: 14.133,50
RDOs:</t>
  </si>
  <si>
    <t>Sim - Descarte de resíduos de oficina mecânica e lavagem de veículos.</t>
  </si>
  <si>
    <t>TRF1_DISET_0017_2024</t>
  </si>
  <si>
    <t>0009074-66.2023.4.01.8000</t>
  </si>
  <si>
    <t>Contratação de concessionária, para revisões em garantia de fábrica em 16 veículos Médio Porte, Tipo Sedan do grupo B e 01 veículo Utilitário Esportivo Grande do grupo G.</t>
  </si>
  <si>
    <t>Manutenção de frota de veículos em garantia de fábrica</t>
  </si>
  <si>
    <t>Ordem: 1
Descrição: Manutenção de veículos oficiais em garantia de fábrica
Quantidade: 1
Unidade de medida: Serviço
Valor: 41.375,00
Total: 41.375,00
RDOs:</t>
  </si>
  <si>
    <t>Sim - Logística reversa</t>
  </si>
  <si>
    <t>TRF1_DISET_0018_2024</t>
  </si>
  <si>
    <t>0005709-04.2023.4.01.8000</t>
  </si>
  <si>
    <t>Café/Açúcar/Alimentos - Bens de consumo</t>
  </si>
  <si>
    <t>Disponibilidade de café para consumo no Tribunal Regional Federal da 1ª Região durante o exercício de 2023.</t>
  </si>
  <si>
    <t>Garantir a manutenção de estoque mínimo de café usualmente utilizado nas copas, visando o preparo e fornecimento dessa bebida aos magistrados, servidores e colaboradores do TRF.</t>
  </si>
  <si>
    <t>Inviabilizar o fornecimento de café aos magistrados e servidores, conforme diretrizes do órgão.</t>
  </si>
  <si>
    <t>Ordem: 1
Descrição: Café torrado e moído, tipo tradicional, empacotado a vácuo, acondicionado em embalagens aluminizadas de 500 gramas.
Quantidade: 8100
Unidade de medida: Pacote
Valor: 13,95
Total: 112.995,00
RDOs:
4530522</t>
  </si>
  <si>
    <t>Sim - Açúcar; Garçons; copeiras.</t>
  </si>
  <si>
    <t>TRF1_DISET_0019_2024</t>
  </si>
  <si>
    <t>0014921-20.2021.4.01.8000</t>
  </si>
  <si>
    <t>Gerenciamento de resíduos sólidos urbanos não perigosos, gerados nas dependências do Tribunal Regional Federal da 1ª. Região, abrangendo as etapas de coleta, transporte, transbordo, tratamento e destinação ou disposição final ambientalmente adequada.</t>
  </si>
  <si>
    <t>Manutenção das condições de higiene e limpeza das instalações prediais do Tribunal Regional Federa da 1ª Região, contribuindo para um ambiente de trabalho agradável e propício a um bom e excelente desempenho profissional; Atendimento à demanda de gerenciamento de resíduos sólidos urbanos não perigosos, nos termos da Lei Distrital nº 5.610, de 16 de fevereiro de 2016 e do Decreto Distrital nº 37.568, de 24 de agosto de 2016, e posterior edição do Decreto n°42.032, de 26 de abril de 2021 (13096334) e da Instrução Normativa nº 05 de 28 de maio de 2021</t>
  </si>
  <si>
    <t>Ausência de coleta e gerenciamento de resíduos sólidos gerados pelo Órgão, considerando que o TRF1 pela sua função institucional não dispõe de meios próprios (pessoal especializado, frota e local que funcione como aterro sanitário) para a realização das atividades, ocasionando prejuízos diversos.</t>
  </si>
  <si>
    <t>Ordem: 1
Descrição: Coleta de resíduos sólidos orgânicos e indiferenciados e Disposição final de resíduos sólidos no Aterro de Brasília.
Quantidade: 102
Unidade de medida: Tonelada
Valor: 340,05
Total: 34.685,10
RDOs:
4678723</t>
  </si>
  <si>
    <t>Sim - O objeto da presente solução é a destinação final ambientalmente adequada de resíduos, isso inclui a coleta, transporte, transbordo, tratamento e destinação ou disposição final, observando normas operacionais específicas de modo a evitar danos ou riscos à saúde pública e à segurança e a minimizar os impactos ambientais adversos. Já a disposição Final ambientalmente corresponde à distribuição ordenada de rejeitos em aterros, observadas as normas operacionais específicas tendo os mesmos objetivos da destinação final ambientalmente adequada e atendem os seguintes fundamentos legais: Portaria Presi 171/2021 (doc. Sei 13023913), adota critérios socioambientais do Manual de Sustentabilidade nas Compras e Contratos do CJF e subsidiariamente o Guia Nacional de Licitações Sustentáveis da AGU para a classificação de bens a serem adquiridos como sustentáveis no âmbito da Justiça Federal da 1ª Região; Integração nas aquisições dos objetivos da Política Nacional de Resíduos Sólidos, conforme (art. 7º, inciso II, da Lei n. 12.305/2010 e art. 35 do Decreto n. 7.404/2010, que Regulamenta a Lei n.12.305): não geração, redução, reutilização, reciclagem e tratamento dos resíduos sólidos, e disposição final ambientalmente adequada dos rejeitos; Plano de Gerenciamento de Resíduos Sólidos do Tribunal Regional Federal da 1ª Região – PGRS-TRF1 (Doc. Sei 5185864), aprovado pela Portaria Presi 366/2017 (Doc. Sei 5180535); Art. 6º, § 2º do Decreto nº 37.568/2016, que dispõe sobre a responsabilidade dos grandes geradores de resíduos sólidos, altera o Decreto nº 35.816, de 16 de setembro de 2014, e dá outras providências, alterado pelo Decreto Nº 42.032/ 2021 (Doc. Sei 13096334); Lei Nº 5.610/2016, que dispõe sobre a responsabilidade dos grandes geradores de resíduos sólidos, artigos 3º, III, 4º, §§ 1º e 2º, II, e art. 5º. (Doc. Sei 13097423)" A Contratada deverá observar o cumprimento das legislações que incidem ou que vierem a incidir sobre o objeto da presente contratação, em especial, as seguintes: Lei n. 9.605/1998, a NBR 10.004. as Leis Distritais n. 5.418/2014 e n. 38.021/2017 e a Resolução ADASA N. 14/2016. Os resíduos sólidos recicláveis gerados no âmbito das instalações do Tribunal Regional Federal da 1ª Região são doados às cooperativas/associações de catadores de materiais recicláveis para fins de reciclagem, devidamente habilitadas através de Termo de Compromisso assinado com a Administração do Tribunal Regional Federal da 1ª Região, em cumprimento aos termos do Decreto 5.490/2006, consoante processo SEI n. 0009476-21.2021.4.01.8000. A identificação dos tipos de resíduos gerados e a indicação das formas ambientalmente corretas para o manejo, nas etapas de geração, acondicionamento, transporte, transbordo, tratamento, reciclagem, destinação e disposição final dos resíduos sólidos, observará o conteúdo mínimo exigido no art. 21 da Lei Federal 12.305/2010 e as regras determinadas pelo Decreto Distrital 37.568/2016, em especial as dos arts. 56 a 59, abarcando a coleta seletiva dos resíduos, constam do Plano de Gerenciamento de Resíduos Sólidos do TRF, PGRS-TRF1 (Doc. Sei 5185864), aprovado pela Portaria Presi 366/2017 (Doc. Sei 5180535);</t>
  </si>
  <si>
    <t>020/2022</t>
  </si>
  <si>
    <t>TRF1_DISET_0020_2024</t>
  </si>
  <si>
    <t>0022520-39.2023.4.01.8000</t>
  </si>
  <si>
    <t>Disponibilidade de gêneros alimentícios industrializados e hortifrutigranjeiros, para os Gabinetes do TRF1 e Hotel em 2024.</t>
  </si>
  <si>
    <t>Para desenvolver essas atribuições faz-se necessária a manutenção de estoque de insumos como açúcar (café) e alimentos, usualmente utilizados por este NUCOL, em cumprimento às suas competências funcionais no tocante à programação e gerenciamento da aquisição, preparo, distribuição e consumo dos lanches servidos aos Magistrados além do fornecimento de café ao corpo funcional do TRF1, conforme diretrizes do órgão, previstas no regulamento de serviço do TRF 1ª Região, aprovado pela Portaria Presi n. 10325374, de 05 de Junho de 2020.</t>
  </si>
  <si>
    <t>Não contratar implica diretamente no fornecimento desses lanches rápidos, bebidas adoçadas, como café, sucos, chás, que diariamente são oferecidos aos magistrados, servidores, autoridades do TRF1, além do serviço de café itinerante, ressaltando que esse serviço propicia maior qualidade de vida aos magistrados, servidores e colaboradores deste Tribunal. Ressaltamos que o lanche é ofertado aos desembargadores e juízes convocados, no transcorrer das pausas das sessões de julgamento e da atividade judicante diária do Tribunal Regional Federal da 1ª Região, quando os mesmos não têm condições de se ausentar do Órgão, para realizar pequenas refeições. Deixaremos de servir também o café da manhã no Hotel do Centro de Treinamento da Justiça Federal-CENTREJUFE, aos Desembargadores e juízes que trabalham em auxílio nesta Capital, com impacto negativo nos serviços prestados àqueles usuários.</t>
  </si>
  <si>
    <t>Ordem: 1
Descrição: ADOÇANTE, ASPECTO FÍSICO: PÓ FINO BRANCO, INGREDIENTES: SUCRALOSE, TIPO DIETÉTICO. CARACTERÍSTICAS ADICIONAIS: SACHÊ DE 0,80 G, CAIXA COM 50 UNIDADES.
Quantidade: 154
Unidade de medida: Caixa
Valor: 7,94
Total: 1.222,76
RDOs:
4530324
Ordem: 2
Descrição: ADOÇANTE ASPECTO FÍSICO: LÍQUIDO TRANSPARENTE, INGREDIENTES: SUCRALOSE, PRAZO DE VALIDADE: 1 ANO, TIPO: DIETÉTICO. CARACTERÍSTICAS ADICIONAIS: BICO DOSADOR, FRASCO COM 100 ML.
Quantidade: 112
Unidade de medida: Unidade
Valor: 4,46
Total: 499,52
RDOs:
4530324
Ordem: 3
Descrição: ACHOCOLATADO, APRESENTAÇÃO: PÓ, SABOR: TRADICIONAL, CARACTERÍSTICA ADICIONAL: ENRIQUECIDO COM VITAMINAS. LATA COM 400 G
Quantidade: 58
Unidade de medida: Lata
Valor: 9,32
Total: 540,56
RDOs:
4530324
Ordem: 4
Descrição: AVEIA BENEFICIADA, BRANCA, EM FLOCOS FINOS, CONTÉM GLÚTEN. CARACTERÍSTICAS ADICIONAIS: EMBALAGEM COM 500 G
Quantidade: 22
Unidade de medida: Unidade
Valor: 11,44
Total: 251,68
RDOs:
4530324
Ordem: 5
Descrição: BISCOITO, QUADRADO, ÁGUA E SAL, SALGADO, SEM RECHEIO. CARACTERÍSTICAS ADICIONAIS: PACOTE COM 400 G
Quantidade: 160
Unidade de medida: Pacote
Valor: 7,12
Total: 1.139,20
RDOs:
4530324
Ordem: 6
Descrição: BISCOITO, REDONDO, AVEIA E MEL, DOCE, SEM RECHEIO, ROSQUINHA, NUTRIÇÃO INFANTIL. CARACTERÍSTICAS ADICIONAIS: INTEGRAL, PACOTE COM 160 G
Quantidade: 230
Unidade de medida: Pacote
Valor: 4,40
Total: 1.012,00
RDOs:
4530324
Ordem: 7
Descrição: BISCOITO, REDONDO, COCO, DOCE, SEM RECHEIO, ROSQUINHA, ALIMENTAÇÃO HUMANA, AÇÚCAR, FARINHA DE TRIGO E GLÚTEN. CARACTERÍSTICAS ADICIONAIS: PACOTE COM 400 G
Quantidade: 77
Unidade de medida: Pacote
Valor: 7,40
Total: 569,80
RDOs:
4530324
Ordem: 8
Descrição: BISCOITO, SABOR SALGADO, TIPO CREAM CRACKER PACOTE COM 400G
Quantidade: 150
Unidade de medida: Pacote
Valor: 8,21
Total: 1.231,50
RDOs:
4530324
Ordem: 9
Descrição: BISCOITO, WAFER, SABOR VARIADO. PACOTE 140G
Quantidade: 230
Unidade de medida: Pacote
Valor: 3,72
Total: 855,60
RDOs:
4530324
Ordem: 10
Descrição: CAFÉ, CAPPUCINO, TRADICIONAL, SOLÚVEL EM PÓ, MÉDIA. CARACTERÍSTICA ADICIONAL: LATA COM 200 G
Quantidade: 160
Unidade de medida: Lata
Valor: 9,75
Total: 1.560,00
RDOs:
4530324
Ordem: 11
Descrição: CHÁ ALIMENTAÇÃO, CHÁ DE ERVAS. CARACTERÍSTICAS ADICIONAIS: CAIXA COM 10 UNIDADES DE 10G , VÁRIOS SABORES
Quantidade: 1600
Unidade de medida: Caixa
Valor: 2,92
Total: 4.672,00
RDOs:
4530324
Ordem: 12
Descrição: CHÁ ALIMENTAÇÃO, VERDE, ALIMENTÍCIO. CARACTERÍSTICAS ADICIONAIS: CAIXA COM 10 UNIDADES DE 10G
Quantidade: 115
Unidade de medida: Caixa
Valor: 2,97
Total: 341,55
RDOs:
4530324
Ordem: 13
Descrição: GELÉIA, TIPO: FRUTAS, SABOR: VARIADO, PRAZO DE VALIDADE MÍNIMA: 12 MESES. CARACTERÍSTICAS ADICIONAIS: EMBALAGEM DE 230GR.
Quantidade: 25
Unidade de medida: Unidade
Valor: 7,78
Total: 194,50
RDOs:
4530324
Ordem: 14
Descrição: IOGURTE NATURAL, DESNATADO, SORTIDOS, COM POLPA OU PEDAÇOS DE FRUTA. CARACTERÍSTICA ADICIONAL: EMBALAGEM COM 170 G.
Quantidade: 350
Unidade de medida: Unidade
Valor: 3,96
Total: 1.386,00
RDOs:
4530324
Ordem: 15
Descrição: LEITE FLUIDO, DE VACA, A, INTEGRAL, UHT CARACTERÍSTICAS ADICIONAIS: PRAZO DE VALIDADE 120 DIAS, EMBALAGEM LONGA VIDA CAIXA COM 1 L
Quantidade: 1300
Unidade de medida: Caixa
Valor: 5,65
Total: 7.345,00
RDOs:
4530324
Ordem: 16
Descrição: MANTEIGA, EXTRA COM SAL. CARACTERÍSTICAS ADICIONAIS: POTE DE 500 G
Quantidade: 80
Unidade de medida: Unidade
Valor: 21,45
Total: 1.716,00
RDOs:
4530324
Ordem: 17
Descrição: GORDURA VEGETAL, MARGARINA, CREMOSA, MÍNIMO DE 80% DE GORDURA, COM SAL. CARACTERÍSTICAS ADICIONAIS: EMBALAGEM COM 500 G
Quantidade: 310
Unidade de medida: Unidade
Valor: 9,02
Total: 2.796,20
RDOs:
4530324
Ordem: 18
Descrição: MEL ABELHA, TIPO: OROPA, FLORADA PREDOMINANTE, SILVESTRE, PRAZO DE VALIDADE 02 ANOS. APRESENTAÇÃO: FRASCO 300G.
Quantidade: 35
Unidade de medida: Unidade
Valor: 18,20
Total: 637,00
RDOs:
4530324
Ordem: 19
Descrição: MISTURA ALIMENTÍCIA, FARINHA DE TRIGO, AÇÚCAR, FERMENTO EM PÓ, NATURAL, BOLO. CARACTERÍSTICAS ADICIONAIS: EMBALAGEM COM 400 G, SABORES VARIADOS.
Quantidade: 480
Unidade de medida: Unidade
Valor: 4,81
Total: 2.308,80
RDOs:
4530324
Ordem: 20
Descrição: PÃO DE FARINHA DE TRIGO REFINADA, DE FORMA, TRADICIONAL, FATIADO, EMBALAGEM INDIVIDUAL. CARACTERÍSTICA ADICIONAL: EMBALAGEM COM 500 G
Quantidade: 600
Unidade de medida: Unidade
Valor: 5,78
Total: 3.468,00
RDOs:
4530324
Ordem: 21
Descrição: PÃO DE FARINHA DE TRIGO INTEGRAL, DE FORMA, FATIADO, EMBALAGEM INDIVIDUAL. CARACTERÍSTICA ADICIONAL: EMBALAGEM COM 500 G
Quantidade: 600
Unidade de medida: Unidade
Valor: 6,24
Total: 3.744,00
RDOs:
4530324
Ordem: 22
Descrição: PÃO DE QUEIJO, POLVILHO DOCE OU AZEDO E QUEIJO, ORIGINAL, LANCHE/GRANDE, CRU CONGELADO. CARACTERÍSTICAS ADICIONAIS: EMBALAGEM COM 1 KG
Quantidade: 1440
Unidade de medida: Quilograma
Valor: 11,70
Total: 16.848,00
RDOs:
4530324
Ordem: 23
Descrição: BISCOITO, SABOR QUEIJO, CARACTERÍSTICAS ADICIONAIS: SEM RECHEIO, TIPO: MEIA LUA, INGREDIENTES: FÉCULA DE MANDIOCA, POLVILHO AZEDO, AMIDO MODIFICADO. EMBALAGEM COM 1 KG.
Quantidade: 400
Unidade de medida: Quilograma
Valor: 16,90
Total: 6.760,00
RDOs:
4530324
Ordem: 24
Descrição: POLPA DE FRUTA NATURAL - SABOR VARIADO, CARACTERÍSTICAS ADICIONAIS: PACOTE COM 100 GRAMAS.
Quantidade: 1800
Unidade de medida: Pacote
Valor: 1,10
Total: 1.980,00
RDOs:
4530324
Ordem: 25
Descrição: FRIOS, PRESUNTO DE PERNIL, COZIDO, SEM CAPA DE GORDURA, FATIADO, RESFRIADO(A). CARACTERÍSTICAS ADICIONAIS: 1000G, CONSERVAÇÃO: 0 A 4ºC, PRAZO DE VALIDADE 90 DIAS.
Quantidade: 250
Unidade de medida: Quilograma
Valor: 29,90
Total: 7.475,00
RDOs:
4530324
Ordem: 26
Descrição: QUEIJO, DE VACA, MINAS, FRESCO, PEÇA. CARACTERÍSTICAS ADICIONAIS: TIPO FRESCAL CONSERVAÇÃO 0 A 10ºC.
Quantidade: 550
Unidade de medida: Quilograma
Valor: 46,80
Total: 25.740,00
RDOs:
4530324
Ordem: 27
Descrição: QUEIJO DE VACA, MUÇARELA, FATIADO. CARACTERÍSTICAS ADICIONAIS: 1000G
Quantidade: 250
Unidade de medida: Quilograma
Valor: 50,70
Total: 12.675,00
RDOs:
4530324
Ordem: 28
Descrição: REQUEIJÃO, CREME DE LEITE, CONSERVAÇÃO: 1 A 10º, INTEGRAL, CREMOSO. CARACTERÍSTICAS ADICIONAIS: COPO 200G, PRAZO DE VALIDADE 60 DIAS (FECHADO).
Quantidade: 140
Unidade de medida: Unidade
Valor: 9,64
Total: 1.349,60
RDOs:
4530324
Ordem: 29
Descrição: SUCO, LÍQUIDO, CAJÚ, NATURAL. CARACTERÍSTICA ADICIONAL: GARRAFA COM 500 ML.
Quantidade: 250
Unidade de medida: Unidade
Valor: 3,51
Total: 877,50
RDOs:
4530324
Ordem: 30
Descrição: SUCO, LÍQUIDO, MARACUJÁ, NATURAL. CARACTERÍSTICA ADICIONAL: GARRAFA COM 500 ML.
Quantidade: 250
Unidade de medida: Unidade
Valor: 6,39
Total: 1.597,50
RDOs:
4530324
Ordem: 31
Descrição: TORRADA, TIPO PÃO DE FORMA, BASE DA MASSA: FARINHA TRIGO REFINADA, TRADICIONAL. CARACTERÍSTICAS ADICIONAIS: INDUSTRIALIZADA, LEVEMENTE SALGADA.
Quantidade: 5
Unidade de medida: Quilograma
Valor: 28,35
Total: 141,75
RDOs:
4530324
Ordem: 32
Descrição: AÇÚCAR TIPO CRISTAL, PRAZO DE VALIDADE MÍNIMO 12 MESES. CARACTERÍSTICA ADICIONAL: EMBALAGEM DE 02 (DOIS) KG.
Quantidade: 2000
Unidade de medida: Pacote
Valor: 8,06
Total: 16.120,00
RDOs:
4530324
Ordem: 33
Descrição: FRUTA, ABACAXI PÉROLA (KG).
Quantidade: 1600
Unidade de medida: Quilograma
Valor: 6,87
Total: 10.992,00
RDOs:
4530324
Ordem: 34
Descrição: FRUTA, BANANA PRATA (KG)
Quantidade: 400
Unidade de medida: Quilograma
Valor: 5,00
Total: 2.000,00
RDOs:
4530324
Ordem: 35
Descrição: FRUTA, TIPO: GOIABA VERMELHA (KG)
Quantidade: 80
Unidade de medida: Quilograma
Valor: 6,85
Total: 548,00
RDOs:
4530324
Ordem: 36
Descrição: FRUTA, LARANJA PERA (KG)
Quantidade: 10000
Unidade de medida: Quilograma
Valor: 2,90
Total: 29.000,00
RDOs:
4530324
Ordem: 37
Descrição: FRUTA, MAÇÃ ARGENTINA (KG
Quantidade: 350
Unidade de medida: Quilograma
Valor: 10,00
Total: 3.500,00
RDOs:
4530324
Ordem: 38
Descrição: FRUTA, MAMÃO FORMOSA (KG)
Quantidade: 1600
Unidade de medida: Quilograma
Valor: 8,00
Total: 12.800,00
RDOs:
4530324
Ordem: 39
Descrição: FRUTA, MANGA TOMMY (KG)
Quantidade: 1600
Unidade de medida: Quilograma
Valor: 5,50
Total: 8.800,00
RDOs:
4530324
Ordem: 40
Descrição: FRUTA, MELÃO AMARELO (KG)
Quantidade: 1600
Unidade de medida: Quilograma
Valor: 6,00
Total: 9.600,00
RDOs:
4530324
Ordem: 41
Descrição: FRUTA, MELANCIA VERMELHA (KG)
Quantidade: 4000
Unidade de medida: Quilograma
Valor: 2,20
Total: 8.800,00
RDOs:
4530324
Ordem: 42
Descrição: FRUTA, MORANGO (KG)
Quantidade: 24
Unidade de medida: Quilograma
Valor: 28,00
Total: 672,00
RDOs:
4530324
Ordem: 43
Descrição: OVO, GALINHA, BRANCO, A, GRANDE. CARACTERÍSTICA ADICIONAL: BANDEJA COM 12 UNIDADES
Quantidade: 400
Unidade de medida: Unidade
Valor: 6,00
Total: 2.400,00
RDOs:
4530324
Ordem: 44
Descrição: FRUTA, UVA RUBI (KG)
Quantidade: 210
Unidade de medida: Quilograma
Valor: 17,00
Total: 3.570,00
RDOs:
4530324</t>
  </si>
  <si>
    <t>TRF1_DISET_0021_2024</t>
  </si>
  <si>
    <t>0053298-26.2022.4.01.8000</t>
  </si>
  <si>
    <t>Serviço de Apoio Operacional com fornecimento de mão de obra exclusiva - copeiragem, manutenção de veículos, estocagem e outros, para o ano de 2024.</t>
  </si>
  <si>
    <t>O Tribunal Regional Federal da 1ª Região não possui em seu quadro de pessoal os cargos necessários para desempenhar os serviços de copeiras, garçons, pequenos reparos especializados nos veículos oficiais e lavadores de carros, operação de elevadores (ascensorista), movimentação e estocagem de móveis (carregadores e auxiliares de estocagem) e serviços de jardinagem nas áreas verdes e canteiros dos edifícios, visto não estarem ligados diretamente à atividade-fim deste Órgão.</t>
  </si>
  <si>
    <t>Em prejuízos à realização das tarefas rotineiras das áreas meio e fim, com impactos negativos na produtividade, do TRF1</t>
  </si>
  <si>
    <t>Ordem: 1
Descrição: Copeira - Obra
Quantidade: 12
Unidade de medida: Serviço
Valor: 3.995,91
Total: 47.950,92
RDOs:
4572124
Ordem: 2
Descrição: Alinhador de veículos, Ascensorista, Auxiliar encarregado de copa, Auxiliar de estocagem, Copeira, Eletricista de auto, Encarregado de copa, Encarregado de turma, Garçom, Jardineiro, Lavador de auto, Estiva/carregador)
Quantidade: 12
Unidade de medida: Serviço
Valor: 351.671,04
Total: 4.220.052,48
RDOs:
4533924</t>
  </si>
  <si>
    <t>74/2022</t>
  </si>
  <si>
    <t>TRF1_DISET_0022_2024</t>
  </si>
  <si>
    <t>0022517-84.2023.4.01.8000</t>
  </si>
  <si>
    <t>Desinsetização - Serviços comuns</t>
  </si>
  <si>
    <t>Controle de pragas urbanas nas dependências dos edifícios deste Tribunal.</t>
  </si>
  <si>
    <t>Garantir o controle e evitar a infestação de insetos, ratos, escorpiões e outras pragas urbanas nos locais de trabalho, mantendo as condições sanitárias e de higiene necessárias para servidores e Magistrados que diariamente exercem suas atividades nas dependências do TRF - 1ª Região</t>
  </si>
  <si>
    <t>A ausência de controle dos vetores e insetos, provoca a infestação nos ambientes e favorece a proliferação dos diversos tipos de pragas urbanas como baratas, ratos, lacrais e escorpiões. Riscos à saúde, segurança e bem estar de magistrados, servidores, colaboradores e visitantes, devido a deficiência nos procedimentos de controle dessas pragas, o que prejudica a limpeza e higienização das instalações do TRF-1ª Região.</t>
  </si>
  <si>
    <t>Ordem: 1
Descrição: Dedetização - Spray/Gel
Quantidade: 3
Unidade de medida: Unidade
Valor: 1.891,85
Total: 5.675,55
RDOs:
Ordem: 2
Descrição: Controle de escorpiões
Quantidade: 3
Unidade de medida: Unidade
Valor: 2.041,84
Total: 6.125,52
RDOs:
Ordem: 3
Descrição: Controle de ratos
Quantidade: 3
Unidade de medida: Unidade
Valor: 1.536,85
Total: 4.610,55
RDOs:</t>
  </si>
  <si>
    <t>Objetivo: Fortalecer o clima organizacional e promover o bem-estar de todos
Macrodesafio: Aperfeiçoamento da gestão orçamentária e financeira
Plano: PLANEST 2021-2026 - Plano Estratégico da Justiça Federal da 1ª Região
Objetivo: Sem objetivo estratégico vinculado
Macrodesafio: Promoção da sustentabilidade
Plano: PLANEST 2021-2026 - Plano Estratégico da Justiça Federal da 1ª Região</t>
  </si>
  <si>
    <t>Sim - Os produtos utilizados pela contratada na execução dos serviços deverão estar previamente registrados no órgão federal competente, de acordo com as diretrizes e exigências dos órgãos federais responsáveis pelos setores da saúde, do meio ambiente e da agricultura, conforme artigo 3º da Lei n° 7.802, de 1989, e artigos 1°, inciso XLII, e 8° a 30, do Decreto n° 4.074, de 2002, e legislação correlata. As embalagens vazias e respectivas tampas dos produtos usados na execução do serviço, deverão ser recolhidas pela contratada e devolvidas aos estabelecimentos comerciais em que foram adquiridas, observadas as instruções constantes dos rótulos e das bulas, ou a qualquer posto de recebimento ou centro de recolhimento licenciado por órgão ambiental competente e credenciado por estabelecimento comercial, para fins de sua destinação final ambientalmente adequada, conforme Art. 53 do Decreto n. 4.074 de 2002, e legislação correlata.</t>
  </si>
  <si>
    <t>TRF1_DISET_0023_2024</t>
  </si>
  <si>
    <t>0029498-32.2023.4.01.8000</t>
  </si>
  <si>
    <t>Peças de reposição para equipamentos de copa e cozinha.</t>
  </si>
  <si>
    <t>O Nucol presta serviços de copa e cozinha, tendo sob sua responsabilidade, bebedouros, liquidificadores, fogões e esses equipamentos necessitam de manutenção periodicamente.</t>
  </si>
  <si>
    <t>em compra por suprimento de fundos, tendo em vista a necessidade de reparos nesses equipamentos</t>
  </si>
  <si>
    <t>Ordem: 1
Descrição: Reparo de torneira da máquina de café
Quantidade: 24
Unidade de medida: Unidade
Valor: 22,00
Total: 528,00
RDOs:
1
Ordem: 2
Descrição: Registro de gás 2kg
Quantidade: 10
Unidade de medida: Unidade
Valor: 15,94
Total: 159,40
RDOs:
1
Ordem: 3
Descrição: Torneira para filtro de água com bico
Quantidade: 100
Unidade de medida: Unidade
Valor: 9,80
Total: 980,00
RDOs:
1
Ordem: 4
Descrição: Copo para liquidificador Mondial 1000ml
Quantidade: 10
Unidade de medida: Unidade
Valor: 89,00
Total: 890,00
RDOs:
1</t>
  </si>
  <si>
    <t>Justificamos a inserção intempestiva da demanda, tendo em vista que a compra desses insumos decorre da utilização e danos ocorridos ao equipamento. Graças a essa imprevisibilidade, a reposição das peças era feita por suprimento de fundos. Foi observada uma reincidência da demanda, o que enseja a inclusão em processos regulares anuais, de aquisição de peças para reposição.</t>
  </si>
  <si>
    <t>TRF1_DISET_0024_2024</t>
  </si>
  <si>
    <t>0029503-54.2023.4.01.8000</t>
  </si>
  <si>
    <t>Aquisição de coletores de resíduos sólidos urbanos não perigosos para o Tribunal Regional Federal da 1ª. Região</t>
  </si>
  <si>
    <t>Suprir o TRF1 de recipientes adequados para a seleção, armazenamento e descarte de resíduos produzidos nas dependências do Órgão, em substituição àqueles que possuem mais de 10 anos de utilização com necessidade recorrente de manutenções, que a cada ano se tornam mais onerosas.</t>
  </si>
  <si>
    <t>A indisponibilidade do objeto poderá impactar na coleta e armazenagem adequadas dos resíduos sólidos, gerados neste TRF, dificultando o trabalho dos prestadores que operam diretamente na coleta do material, podendo prejudicar ainda a execução do PGRS do TRF1.</t>
  </si>
  <si>
    <t>Ordem: 1
Descrição: CONTAINER COM RODAS, CAPACIDADE DE APROXIMADAMENTE 1000 LITROS, COM VARIAÇÃO MÁXIMA PERMITIDA DE ATÉ 10%, PARA COLETA DE RESÍDUOS INDIFERENCIADOS, FABRICADO COM POLIETILENO DE ALTA DENSIDADE (PEAD) INJETADO COM PROTEÇÃO CONTRA RAIOS UV, VOLUME NOMINAL APROXIMADO DE 1000 LITROS, COM 4 RODÍZIOS GIRATÓRIOS, DE 200 MM CONFECCIONADOS EM BORRACHA MACIÇA COM NÚCLEO DE POLIPROPILENO, SENDO 2 COM FREIOS DE ESTACIONAMENTO E GARFOS EM AÇO COM TRATAMENTO ANT
Quantidade: 5
Unidade de medida: Unidade
Valor: 5.790,00
Total: 28.950,00
RDOs:
1
Ordem: 2
Descrição: CONTAINER COM RODAS, CAPACIDADE DE APROXIMADAMENTE 1000 LITROS, COM VARIAÇÃO MÁXIMA PERMITIDA DE ATÉ 10%, PARA COLETA DE RESÍDUOS INDIFERENCIADOS, FABRICADO COM POLIETILENO DE ALTA DENSIDADE (PEAD) INJETADO COM PROTEÇÃO CONTRA RAIOS UV, VOLUME NOMINAL APROXIMADO DE 1.000 LITROS, COM 4 RODÍZIOS GIRATÓRIOS, DE 200 MM CONFECCIONADOS EM BORRACHA MACIÇA COM NÚCLEO DE POLIPROPILENO, SENDO 2 COM FREIOS DE ESTACIONAMENTO E GARFOS EM AÇO COM TRATAMENTO AN
Quantidade: 6
Unidade de medida: Unidade
Valor: 2.300,00
Total: 13.800,00
RDOs:
1</t>
  </si>
  <si>
    <t>Justificamos a inserção intempestiva da demanda, visto que os nossos contêiners apresentavam-se bastante desgastados, contudo ainda atendiam ao serviço. Com o retorno das atividades presenciais, o volume de resíduos multiplicou, aliado a esse evento tivemos a ampliação de novos gabinetes, que impactou diretamente na geração de resíduos. Dessa maneira o desgaste desses coletores se tornou ainda maior, sendo necessária a aquisição.</t>
  </si>
  <si>
    <t xml:space="preserve">SECGE </t>
  </si>
  <si>
    <t>DIMPE</t>
  </si>
  <si>
    <t>TRF1_DIMPE_0001_2024</t>
  </si>
  <si>
    <t>0006689-48.2023.4.01.8000</t>
  </si>
  <si>
    <t>Execução de serviços de confecção de chapas CTP para impressão em off-set</t>
  </si>
  <si>
    <t>A chapa CTP é o meio para impressão de material gráfico em equipamento off-set localizado na gráfica do Tribunal,</t>
  </si>
  <si>
    <t>A impossibilidade de realização de impressões com grande quantidade de exemplares nos casos em que o uso da impressora multifuncional localizada na Divisão for técnica e economicamente inviável</t>
  </si>
  <si>
    <t>Ordem: 1
Descrição: Chapa CTP
Quantidade: 900
Unidade de medida: Unidade
Valor: 46,46
Total: 41.814,00
RDOs:</t>
  </si>
  <si>
    <t>A contratação ainda está em andamento, por isso o campo referente ao número do contrato foi deixado por ora em branco.</t>
  </si>
  <si>
    <t>DIPLE</t>
  </si>
  <si>
    <t>TRF1_DIPLE_0001_2024</t>
  </si>
  <si>
    <t>0027002-64.2022.4.01.8000</t>
  </si>
  <si>
    <t>Prorrogação da subscrição de licenças de software de gestão estratégica e de gestão de riscos</t>
  </si>
  <si>
    <t>Suprir as necessidades do TRF 1ª Região em relação à disponibilização de plataforma de gestão estratégica e de riscos para subsidiar as decisões dos gestores com base em dados objetivos e estatísticos</t>
  </si>
  <si>
    <t>Ausência de suporte gerencial às decisões dos gestores, retorno ao modelo de controles manuais, ausência de visão integral da execução da estratégia por parte da governança</t>
  </si>
  <si>
    <t>Ordem: 1
Descrição: Módulo de Gestão Estratégica para 300 usuários simultâneos
Quantidade: 12
Unidade de medida: Serviço
Valor: 10.200,00
Total: 122.400,00
RDOs:
4731922
Ordem: 2
Descrição: Módulo de Gestão de Riscos para 300 usuários simultâneos
Quantidade: 12
Unidade de medida: Serviço
Valor: 7.650,00
Total: 91.800,00
RDOs:
4731922</t>
  </si>
  <si>
    <t>Objetivo: Incentivar a inovação
Macrodesafio: Aperfeiçoamento da gestão administrativa e da governança judiciária
Plano: PLANEST 2021-2026 - Plano Estratégico da Justiça Federal da 1ª Região
Objetivo: Sem objetivo estratégico vinculado
Macrodesafio: Aprimora-PRO
Plano: Projetos Estratégicos - TRF1</t>
  </si>
  <si>
    <t>69/2022</t>
  </si>
  <si>
    <t>Favor vincular ao Projeto Estratégico Implantação do Sistema de Gestão Estratégica</t>
  </si>
  <si>
    <t>TRF1_DIPLE_0002_2024</t>
  </si>
  <si>
    <t>0023514-43.2018.4.01.8000</t>
  </si>
  <si>
    <t>Prorrogação da subscrição de software de pesquisa eletrônica</t>
  </si>
  <si>
    <t>Suprir necessidade de realização de pesquisas eletrônicas de amplo alcance de modo a promover uma gestão participativa e a obter feedback das partes interessadas</t>
  </si>
  <si>
    <t>Interrupção do serviço de pesquisas eletrônicas, perda dos dados das pesquisas realizadas nos anos anteriores, ausência de feedback para subsidiar as decisões da governança</t>
  </si>
  <si>
    <t>Ordem: 1
Descrição: Software de pesquisa eletrônica de amplo alcance
Quantidade: 1
Unidade de medida: Serviço
Valor: 1.408,00
Total: 1.408,00
RDOs:
32535</t>
  </si>
  <si>
    <t>Objetivo: Promover a adoção de práticas sustentáveis nas iniciativas e nos processos de trabalho
Macrodesafio: Aperfeiçoamento da gestão administrativa e da governança judiciária
Plano: PLANEST 2021-2026 - Plano Estratégico da Justiça Federal da 1ª Região
Objetivo: Incentivar a inovação
Macrodesafio: Aperfeiçoamento da gestão administrativa e da governança judiciária
Plano: PLANEST 2021-2026 - Plano Estratégico da Justiça Federal da 1ª Região
Objetivo: Fortalecer o clima organizacional e promover o bem-estar de todos
Macrodesafio: Aperfeiçoamento da gestão de pessoas
Plano: PLANEST 2021-2026 - Plano Estratégico da Justiça Federal da 1ª Região</t>
  </si>
  <si>
    <t>Sem contrato</t>
  </si>
  <si>
    <t>Primeira aquisição: PAe 0023514-43.2018.4.01.8000 –– Primeira prorrogação: PAe 0003276-32.2020.4.01.8000 –– Segunda prorrogação: PAe 0007921-66.2021.4.01.8000 –– Não houve renovação em 2022</t>
  </si>
  <si>
    <t>NUGRA</t>
  </si>
  <si>
    <t>TRF1_NUGRA_0001_2024</t>
  </si>
  <si>
    <t>0021395-07.2021.4.01.8000</t>
  </si>
  <si>
    <t>Manutenção - Serviços comuns</t>
  </si>
  <si>
    <t>Manutenção de equipamentos gráficos</t>
  </si>
  <si>
    <t>A contratação tem por objetivo garantir o bom funcionamento dos equipamentos, em perfeitas condições de atendimento à demanda de serviços do Nugra, bem como manter lâminas da guilhotina industrial perfeitamente afiadas para pronta utilização.</t>
  </si>
  <si>
    <t>A não contratação da assistência técnica pretendida poderá comprometer o bom funcionamento dos equipamentos e, consequentemente, comprometer, a execução dos serviços gráficos que dependam de sua utilização.</t>
  </si>
  <si>
    <t>Ordem: 1
Descrição: Manutenção de equipamentos gráficos
Quantidade: 1
Unidade de medida: Serviço
Valor: 32.468,00
Total: 32.468,00
RDOs:
4554824</t>
  </si>
  <si>
    <t>Contratação em fase de conclusão/adaptação dos artefatos (ETP/TR) à Lei 14.133/2021, tendo em vista a necessidade de mudança na formalidade de contratação (pagamento fixo/pagamento por hora de serviços prestados) objetivando redução de custos. Estima-se que no próximo mês de abril/23 seja possível publicar e dar seguimento aos trâmites da licitação.</t>
  </si>
  <si>
    <t>TRF1_NUGRA_0002_2024</t>
  </si>
  <si>
    <t>0006402-61.2018.4.01.8000</t>
  </si>
  <si>
    <t>Manutenção de impressoras offset, com fornecimento de peças.</t>
  </si>
  <si>
    <t>A contratação tem por objetivo garantir o bom funcionamento dos equipamentos, em perfeitas condições de atendimento à demanda de serviços do setor de impressão e acabamento gráfico do Nugra.</t>
  </si>
  <si>
    <t>A não contratação da assistência técnica pretendida poderá comprometer o bom funcionamento dos equipamentos e, consequentemente, comprometer a execução dos serviços gráficos que dependam de sua utilização.</t>
  </si>
  <si>
    <t>Ordem: 1
Descrição: Manutenção de impressoras offset
Quantidade: 1
Unidade de medida: Serviço
Valor: 47.000,00
Total: 47.000,00
RDOs:
4322424</t>
  </si>
  <si>
    <t>A contratação deverá ser homologada por inexigibilidade de licitação, dada a exclusividade da contratada na manutenção e fornecimento de peças originais para os equipamentos assistidos em contrato. Ressalta-se que as despesas com a prestação de serviços e aquisição de peças, serão supridas, respectivamente, pelas RDOs 4322424 e 4309124.</t>
  </si>
  <si>
    <t>TRF1_NUGRA_0003_2024</t>
  </si>
  <si>
    <t>0009572-65.2023.4.01.8000</t>
  </si>
  <si>
    <t>Aquisição de papéis para a gráfica</t>
  </si>
  <si>
    <t>– Suprimento do estoque de papéis utilizados pelo Nugra viabilizando a produção de etiquetas, agendas, calendários e demais publicações do TRF1, num período aproximado de doze meses.</t>
  </si>
  <si>
    <t>comprometimento da execução dos serviços gráficos que dependam da utilização do referido material</t>
  </si>
  <si>
    <t>Ordem: 1
Descrição: Papel offset, Alta alvura, alcalino, 75 g/m², medindo 660 x 960 mm, pacote com 500 fls. Marca Suzano - Padronizado - Port.215/98. Certificado FSC - Cerflor ou equivalente
Quantidade: 70
Unidade de medida: Pacote
Valor: 378,00
Total: 26.460,00
RDOs:
4520324
Ordem: 2
Descrição: Papel offset, Alta alvura, alcalino, 90 g/m², medindo 660 x 960 mm, pacote com 500 fls. Marca Suzano - Padronizado - Port.215/98. Certificado FSC - Cerflor ou equivalente
Quantidade: 20
Unidade de medida: Pacote
Valor: 450,00
Total: 9.000,00
RDOs:
4520324
Ordem: 3
Descrição: Papel Supremo, 350 g/m², celulose vegetal, medindo 660x960 mm, branco, duo-designe, pacote contendo 150fls. Certificado FSC - Cerflor ou equivalente
Quantidade: 35
Unidade de medida: Pacote
Valor: 600,00
Total: 21.000,00
RDOs:
4520324
Ordem: 4
Descrição: Papel Cuchê liso, branco, 170 g/m², Brilho medindo 660x960 mm, com 250fls. Certificado FSC - Cerflor ou equivalente
Quantidade: 70
Unidade de medida: Pacote
Valor: 457,00
Total: 31.990,00
RDOs:
4520324
Ordem: 5
Descrição: Papel Auto-adesivo, branco, 170g/m², brilho, medindo 660x960 mm, pacote contendo 100fls Certificado FSC - Cerflor ou equivalente
Quantidade: 5
Unidade de medida: Pacote
Valor: 370,00
Total: 1.850,00
RDOs:
4520324
Ordem: 6
Descrição: Papel Auto-adesivo, branco, 170g/m², fosco, medindo 660x960 mm, pacote contendo 100fls Certificado FSC - Cerflor ou equivalente
Quantidade: 5
Unidade de medida: Pacote
Valor: 360,00
Total: 1.800,00
RDOs:
4520324</t>
  </si>
  <si>
    <t>A presente demanda de aquisição de papéis, somada à demanda com aquisição de materiais gráficos, ultrapassa o limite orçamentário previsto pela unidade na referida RDO 4520324. Ressaltamos, contudo, que tais demandas são estimativas e que os quantitativos, ora indicados, poderão ser revistos pelo Nugra, à ocasião da licitação, para os devidos ajustes em conformidade com o montante autorizado para a execução das respectivas despesas. ATENÇÃO: CORRIGIMOS A DESCRIÇÃO DO ITEM 03 (PAPEL SUPREMO 350 G/M2), DE FORMA QUE O QUANTITATIVO DE FOLHAS PASSOU DE (100 PARA 150 FLS/PACOTE). A MODIFICAÇÃO NÃO ALTERA O VALOR ESTIMADO. A COTAÇÃO FOI FEITA COM BASE NO PACOTE CONTENDO 150 FLS/PACOTE, PORÉM, NÃO A AJUSTAMOS, À OCASIÃO, QUANDO DO ENVIO DESTA DEMANDA À DICOM.</t>
  </si>
  <si>
    <t>TRF1_NUGRA_0004_2024</t>
  </si>
  <si>
    <t>0009573-50.2023.4.01.8000</t>
  </si>
  <si>
    <t>Aquisição de materiais gráficos</t>
  </si>
  <si>
    <t>Suprimento do estoque de materiais gráficos utilizados na produção de etiquetas, agendas, calendários e demais publicações do TRF1, num período aproximado de doze meses</t>
  </si>
  <si>
    <t>comprometimento da execução dos serviços gráficos solicitados ao Nugra, que dependam da utilização dos materiais a serem adquiridos.</t>
  </si>
  <si>
    <t>Ordem: 1
Descrição: Cola branca, Composição Polímero de Acetato de Polivinila e Aditivos, Cor Branca, Aplicação Colagem De Blocos / Gráfica, Características Adicionais Com Bico Aplicador / Atóxica / Lavável. Características Adicionais: Uso Gráfico, Da Marca Rodophas Ou Henkel. – Produto Padronizado- Port. N.215/98-Diges
Quantidade: 40
Unidade de medida: Litro
Valor: 32,00
Total: 1.280,00
RDOs:
4520324
Ordem: 2
Descrição: Limpador de chapa de impressão gráfica, aspecto físico líquido, aplicação chapas de alumínio, características adicionais desoxidador para garantir a não oxidação.
Quantidade: 2
Unidade de medida: Litro
Valor: 54,00
Total: 108,00
RDOs:
4520324
Ordem: 3
Descrição: Solução limpadora, aplicação limpeza, aspecto físico líquido, características adicionais álcool isopropílico
Quantidade: 60
Unidade de medida: Litro
Valor: 43,00
Total: 2.580,00
RDOs:
4520324
Ordem: 4
Descrição: Restaurador de blanqueta, componentes hidrocarboneto primário, aspecto físico líquido límpido, cor vermelha, tipo uso correção de defeitos de blanqueta, aplicação em oficina gráfica - características adicionais: lata com 5 litros.
Quantidade: 30
Unidade de medida: Litro
Valor: 34,00
Total: 1.020,00
RDOs:
4520324
Ordem: 5
Descrição: Fita adesiva para embalagem, material papel, comprimento 50m, largura 50mm, aplicação empacotamento geral, Características Adicionais: Fita de alta aderência, tipo CREPE, Marrom,
Quantidade: 30
Unidade de medida: Unidade
Valor: 50,00
Total: 1.500,00
RDOs:
4520324
Ordem: 6
Descrição: Cola granulada, para uso em máquina de capear a quente. Características Adicionais: Adesivo Termoplástico, Material Resinas Termoplásticas, Aspecto Físico Sólido, Apresentação Granulado, Cor Branca, Temperatura Aplicação De 150 A 180, Ponto Amolecimento De 80 A 90, Viscosidade 4000 A 5000 Colagem de Livros e Revistas, Contendo 25 Kg, Marca Henkell – Padronizado Pela Portaria N. 215/98- Diges
Quantidade: 25
Unidade de medida: Quilograma
Valor: 60,00
Total: 1.500,00
RDOs:
4520324
Ordem: 7
Descrição: Óleo de Silicone, Aspecto físico liquido viscoso, VISCOSIDADE 100, Aplicação Lubrificante/metais Características Adicionais: Spray 100% concentrado, à base de Dimetilsiloxona, Propelente Butano-Propano, spray 500ml
Quantidade: 12
Unidade de medida: Unidade
Valor: 40,00
Total: 480,00
RDOs:
4520324
Ordem: 8
Descrição: Espiral Encadernação, Material Arame Duplo, Diâmetro 5/16", Cor Branca, Tipo Wire Teck, Apresentação Bobina Com 63.000 Anéis Caract. Adicionais: duplo anel – (tipo Garra Wire’o tec) de 5/16”.
Quantidade: 5
Unidade de medida: Unidade
Valor: 1.100,00
Total: 5.500,00
RDOs:
4520324
Ordem: 9
Descrição: Espiral Encadernação, Material Arame Duplo, Diâmetro 3/4", Cor Prata, Tipo Wire Teck, Apresentação Bobina Com 8.000 Anéis Características Adicionais: duplo anel (tipo Garra Wire’o tec) de 3/4”
Quantidade: 5
Unidade de medida: Unidade
Valor: 800,00
Total: 4.000,00
RDOs:
4520324
Ordem: 10
Descrição: Pano limpeza, material 70 viscose, 20 poliéster, 10 polipropileno e fi, comprimento 29, largura 29, características adicionais alto grau absorção, aplicação lavagem de blanquetas, cor branca Características adicionais: pano para limpeza de máquina offset, tipo (pralim), branco, pacotes de 100 toalhas
Quantidade: 20
Unidade de medida: Pacote
Valor: 140,00
Total: 2.800,00
RDOs:
4520324
Ordem: 11
Descrição: Tinta Gráfica, material pigmentado à base de Hidrocarbonetos alifáticos E, aplicação: Impressora offset plana, cor:AMARELO EUROPA, marca CROMOS, produto Padronizado pela Portaria n. 215/98-Diges. Características Adcionais: Lata 2,5 kg.
Quantidade: 5
Unidade de medida: Lata
Valor: 165,00
Total: 825,00
RDOs:
4520324
Ordem: 12
Descrição: Tinta Gráfica, material pigmentado à base de Hidrocarbonetos alifáticos E, aplicação: Impressora offset plana, cor: AZUL EUROPA, marca CROMOS, produto Padronizado pela Portaria n. 215/98-Diges. Características Adcionais: Lata 2,5 kg.
Quantidade: 5
Unidade de medida: Lata
Valor: 165,00
Total: 825,00
RDOs:
4520324
Ordem: 13
Descrição: Tinta Gráfica, material pigmentado à base de Hidrocarbonetos alifáticos E, aplicação: Impressora offset plana, cor: MAGENTA EUROPA, marca CROMOS, produto Padronizado pela Portaria n. 215/98-Diges. Características Adcionais: Lata 2,5 kg.
Quantidade: 5
Unidade de medida: Lata
Valor: 165,00
Total: 825,00
RDOs:
4520324</t>
  </si>
  <si>
    <t>A presente demanda de aquisição de materiais gráficos, somada à demanda com aquisição de papéis, ultrapassa o limite orçamentário previsto pela unidade na referida RDO 4520324. Ressaltamos, contudo, que tais demandas são estimativas e que os quantitativos, ora indicados, poderão ser revistos pelo Nugra, à ocasião da licitação, para os devidos ajustes em conformidade com o montante autorizado para a execução das respectivas despesas.</t>
  </si>
  <si>
    <t>TRF1_NUGRA_0005_2024</t>
  </si>
  <si>
    <t>0041707-67.2022.4.01.8000</t>
  </si>
  <si>
    <t>Aquisição de EPIs para a gráfica - CANCELAMENTO DE DEMANDA (VIDE CAMPO OBSERVAÇÃO).</t>
  </si>
  <si>
    <t>Resguardar a integridade física e a saúde dos servidores lotados na unidade, conforme orientações da DISAO.</t>
  </si>
  <si>
    <t>A falta dos mencionados equipamentos de proteção individual - EPIs pode comprometer a integridade física e a saúde de todos os servidores lotados na gráfica do TRF1, quando da execução de suas atividades laborais diárias, em decorrência da insalubridade do ambiente de trabalho.</t>
  </si>
  <si>
    <t>Ordem: 1
Descrição: BOTA DE SEGURANÇA (COURO) OBS: Com elástico lateral ou cadarço, solado em PU ou borracha nitrílica, biqueira de PVC. Unidade de fornecimento (PAR)
Quantidade: 24
Unidade de medida: Unidade
Valor: 80,00
Total: 1.920,00
RDOs:
4520324
Ordem: 2
Descrição: CARTUCHOS PARA RESPIRADOR
Quantidade: 24
Unidade de medida: Unidade
Valor: 40,00
Total: 960,00
RDOs:
4520324
Ordem: 3
Descrição: CINTURÃO ABDOMINAL
Quantidade: 2
Unidade de medida: Unidade
Valor: 76,03
Total: 152,06
RDOs:
4520324
Ordem: 4
Descrição: LUVA DE BORRACHA – NITRÍLICA. Unidade de fornecimento (PAR)
Quantidade: 24
Unidade de medida: Unidade
Valor: 23,00
Total: 552,00
RDOs:
4520324
Ordem: 5
Descrição: LUVA DE LÁTEX COM FORRO. Unidade de fornecimento (PAR).
Quantidade: 30
Unidade de medida: Unidade
Valor: 10,00
Total: 300,00
RDOs:
4520324
Ordem: 6
Descrição: MÁSCARA RESPIRADOR FACIAL
Quantidade: 12
Unidade de medida: Unidade
Valor: 36,30
Total: 435,60
RDOs:
4520324
Ordem: 7
Descrição: ÓCULOS DE SEGURANÇA (AMPLA VISÃO)
Quantidade: 24
Unidade de medida: Unidade
Valor: 32,00
Total: 768,00
RDOs:
4520324
Ordem: 8
Descrição: PROTETOR AURICULAR TIPO CONCHA
Quantidade: 12
Unidade de medida: Unidade
Valor: 76,00
Total: 912,00
RDOs:
4520324
Ordem: 9
Descrição: ROTETOR AURICULAR TIPO PLUG
Quantidade: 50
Unidade de medida: Unidade
Valor: 2,71
Total: 135,50
RDOs:
4520324
Ordem: 10
Descrição: PROTETOR PARA PELE CONTRA AGENTES QUÍMICOS (CREME)
Quantidade: 24
Unidade de medida: Unidade
Valor: 17,16
Total: 411,84
RDOs:
4520324
Ordem: 11
Descrição: RESPIRADOR DESCARTÁVEL PARA POEIRAS/ VAPORES ORGÂNICOS - COM VÁLVULA - PFF2
Quantidade: 100
Unidade de medida: Unidade
Valor: 3,44
Total: 344,00
RDOs:
4520324
Ordem: 12
Descrição: RESPIRADOR DESCARTÁVEL PARA POEIRAS/VAPORES ORGÂNICOS - SEM VÁLVULA - PFF1
Quantidade: 150
Unidade de medida: Unidade
Valor: 2,06
Total: 309,00
RDOs:
4520324</t>
  </si>
  <si>
    <t>Cancelamento a pedido da unidade requisitante por ocasião da 2ª fase do PAC.</t>
  </si>
  <si>
    <t>- A solução poderá ser parcelada para se alcançar uma condição de aquisição economicamente viável. A adjudicação deverá ser por item, pelo critério de menor preço, objetivando alcançar, ainda, eficiência e celeridade na aquisição. Ressaltamos que a aquisição, nas condições ora proposta, atende às necessidades do setor, por um período de 12 meses, devendo ser revista, quando da necessidade de aquisições futuras, conforme avaliação da SESAO/DISAO. ATENÇÃO: SOLICITAMOS O CANCELAMENTE DESTA DEMANDA, RESSALTANDO QUE O SALDO DE EQUIPAMENTOS DE PROTEÇÃO (EPIs) É SUFICIENTE PARA SUPRIMENTO DO CONSUMO ATÉ O PRÓXIMO EXERCÍCIO. A SUA UTILIZAÇÃO ESTÁ AQUÉM DO ESTIMADO, POR CONTA DA DADEMANDA DE SERVIÇOS. NOVAS AQUISIÇÕES DEVERÃO OCORRER SOMENTE EM 2025.</t>
  </si>
  <si>
    <t xml:space="preserve">SECGP </t>
  </si>
  <si>
    <t>CEDAP</t>
  </si>
  <si>
    <t>TRF1_CEDAP_0001_2024</t>
  </si>
  <si>
    <t>0008390-44.2023.4.01.8000</t>
  </si>
  <si>
    <t>Ações de Capacitação Externas, informadas de forma genérica neste documento, tendo em vista que as ações serão definidas no exercício de 2024 e tratadas em processos de contratação individual, segundo orientações constantes do doc. 12795640, constante do processo 0009133-25.2021.</t>
  </si>
  <si>
    <t>porque o treinamento/desenvolvimento dos servidores é fundamental e necessário para o desenvolvimento de competências técnicas/gerenciais/comportamentais, a formação continuada, o aperfeiçoamento das rotinas, o alcance das metas institucionais e objetivos estratégicos, a melhoria do clima organizacional e a melhoria da prestação jurisdicional.</t>
  </si>
  <si>
    <t>na desatualização dos servidores, com possíveis prejuízos para as rotinas, entregas, aquisição de novas competências e alcance dos objetivos/metas estabelecidos. Ausência de capacitação obrigatória em atendimento à normativo/legislação.</t>
  </si>
  <si>
    <t>Ordem: 1
Descrição: Conjunto de Ações de Capacitação Externas (genérico)
Quantidade: 1
Unidade de medida: Unidade
Valor: 206.244,28
Total: 206.244,28
RDOs:
4569424</t>
  </si>
  <si>
    <t>Estimativa de contratação, de forma genérica, baseada no percentual de 30% do orçamento CRH disponibilizado para 2023, considerando que o orçamento para 2024 ainda não está definido, em acordo com as orientações constantes do doc. 12795640. Este documento servirá como base para diversos processos de contratação de ações de capacitação externas, durante o exercício 2024.</t>
  </si>
  <si>
    <t>DICAP</t>
  </si>
  <si>
    <t>TRF1_DICAP_0001_2024</t>
  </si>
  <si>
    <t>0033162-08.2022.4.01.8000</t>
  </si>
  <si>
    <t>Emissão de certificados digitais para os colaboradores da Justiça Federal da 1ª Região</t>
  </si>
  <si>
    <t>na impossibilidade de plena utilização do PJe por servidores e magistrados, impossibilitando que a Justiça Federal da 1ª Região execute sua função primordial.</t>
  </si>
  <si>
    <t>Ordem: 1
Descrição: Certificado digital Cert-JUS Magistrado e Institucional A3 sem token - 2º grau
Quantidade: 108
Unidade de medida: Unidade
Valor: 28,00
Total: 3.024,00
RDOs:
4495724
Ordem: 2
Descrição: Certificado digital Cert-JUS Magistrado e Institucional A3 em nuvem - 2º grau
Quantidade: 300
Unidade de medida: Unidade
Valor: 20,00
Total: 6.000,00
RDOs:
4495724
Ordem: 3
Descrição: Certificado digital tipo A3, padrão e-CNPJ, em nuvem - 2º grau
Quantidade: 2
Unidade de medida: Unidade
Valor: 60,00
Total: 120,00
RDOs:
4495724
Ordem: 4
Descrição: Visita técnica para validação presencial necessária para a emissão do certificado digital - 2º grau
Quantidade: 2
Unidade de medida: Unidade
Valor: 10,00
Total: 20,00
RDOs:
4495724
Ordem: 5
Descrição: Certificado digital Cert-JUS Magistrado e Institucional A3 sem token - 1º grau
Quantidade: 931
Unidade de medida: Unidade
Valor: 28,00
Total: 26.068,00
RDOs:
4334424
Ordem: 6
Descrição: Certificado digital Cert-JUS Magistrado e Institucional A3 em nuvem - 1º grau
Quantidade: 3700
Unidade de medida: Unidade
Valor: 20,00
Total: 74.000,00
RDOs:
4334424
Ordem: 7
Descrição: Certificado digital tipo A3, padrão e-CNPJ, em nuvem - 1º grau
Quantidade: 16
Unidade de medida: Unidade
Valor: 60,00
Total: 960,00
RDOs:
4334424
Ordem: 8
Descrição: Visita técnica para validação presencial necessária para a emissão do certificado digital - 1º grau
Quantidade: 26
Unidade de medida: Unidade
Valor: 10,00
Total: 260,00
RDOs:
4334424</t>
  </si>
  <si>
    <t>Sim - Aquisição de tokens que é realizada pela SECIN.</t>
  </si>
  <si>
    <t>Objetivo: Promover e fortalecer a segurança da informação digital na Justiça Federal.
Macrodesafio: Fortalecimento da Estratégia Nacional de TIC e de proteção de dados.
Plano: PETI 2021-2026 - Plano Estratégico de Tecnologia da Informação da Justiça Federal
Objetivo: Sem objetivo estratégico vinculado
Macrodesafio: Implantação do Sistema Processo Judicial Eletrônico (PJe)
Plano: Projetos Estratégicos - TRF1</t>
  </si>
  <si>
    <t>38/2022</t>
  </si>
  <si>
    <t>NUCAV</t>
  </si>
  <si>
    <t>TRF1_NUCAV_0001_2024</t>
  </si>
  <si>
    <t>0001395-54.2019.4.01.8000</t>
  </si>
  <si>
    <t>Serviços do agente de integração Centro de Integração Empresa Escola – CIEE para fins de execução do Programa de Estágio no Tribunal Regional Federal da 1ª Região</t>
  </si>
  <si>
    <t>A contratação do Centro de Integração Empresa Escola – CIEE se justifica em virtude do disposto na Resolução nº. CF­RES­2012/00208 de 4 de outubro de 2012, que prevê que o programa de estágio poderá ser realizado por intermédio de agente de integração, público ou privado, com vistas a intermediar junto às Instituições de Ensino a celebração de Termo de Compromisso de Estágio com estudantes bem como realizar o processo seletivo público em conformidade com a Lei nº 11.788, de 25 de setembro de 2008 e a Resolução nº. CFRES­2012/00208 de 4 de outubro de 2012.</t>
  </si>
  <si>
    <t>Prejuízo à realização das tarefas rotineiras das áreas meio e fim, com impactos negativos na produtividade.</t>
  </si>
  <si>
    <t>Ordem: 1
Descrição: CONTRATAÇÃO AGENTE DE INTEGRAÇÃO - CIEE PARA PAGAMENTO MENSAL DE BOLSA AUXILIO E AUXILIO TRANSPORTE AOS ESTAGIÁRIOS
Quantidade: 12
Unidade de medida: -
Valor: 480.488,98
Total: 5.765.867,76
RDOs:</t>
  </si>
  <si>
    <t>013/2019</t>
  </si>
  <si>
    <t>CONTRATO COM AGENTE DE INTEGRAÇÃO EMPRESA-ESCOLA (CIEE) PARA PROGRAMA DE ESTÁGIO NO TRF1 EM 2024 COM VALOR CONTRATUAL DE R$ 5.765.867,76 COM PAGAMENTO MENSAL COM BASE NO VALOR DE BOLSA AUXILIO DE R$ 650,00 e R$ 976,00 PARA ESTUDANTES DE NÍVEL MÉDIO E SUPERIOR, RESPECTIVAMENTE, E VALOR DE AUXILIO TRANSPORTE DE R$ 14,00 AO DIA. VALOR ESTIMADO MENSAL PARA 383 ESTAGIÁRIOS DE R$ 480.488,98.</t>
  </si>
  <si>
    <t xml:space="preserve">SECIN </t>
  </si>
  <si>
    <t>COINT</t>
  </si>
  <si>
    <t>TRF1_COINT_0001_2024</t>
  </si>
  <si>
    <t>0007510-86.2022.4.01.8000</t>
  </si>
  <si>
    <t>Contratação de empresa para sustentação da infraestrutura de TI da JF1.</t>
  </si>
  <si>
    <t>a JF1 necessita de suporte de infraestrutura 24x7 em complemento à força de trabalho da unidade, uma vez que não há servidores para trabalhar nesse regime.</t>
  </si>
  <si>
    <t>Não atendimento do regime 24x7 da natureza dos serviços de sustentação de infraestrutura</t>
  </si>
  <si>
    <t>Ordem: 1
Descrição: Sustentação da infraestrutura de TI da JF1
Quantidade: 1
Unidade de medida: Serviço
Valor: 4.200.000,00
Total: 4.200.000,00
RDOs:
4390923</t>
  </si>
  <si>
    <t>Demanda cancelada pela unidade requisitante, em virtude de cadastramento em duplicidade. Em seu lugar será mantida a ação TRF1_COINT_0002_2024 para atendimento do serviço.</t>
  </si>
  <si>
    <t>Objetivo: Assegurar a atuação sistêmica da TI na Justiça Federal.
Macrodesafio: Fortalecimento da Estratégia Nacional de TIC e de proteção de dados.
Plano: PETI 2021-2026 - Plano Estratégico de Tecnologia da Informação da Justiça Federal</t>
  </si>
  <si>
    <t>Aprovada/Não aprovada: Não; Duplicada. Deve ser desconsiderada, pois será mantida a ação TRF1_COINT_0002_2024 para atendimento do serviço</t>
  </si>
  <si>
    <t>TRF1_COINT_0002_2024</t>
  </si>
  <si>
    <t>0002980-73.2021.4.01.8000</t>
  </si>
  <si>
    <t>Sustentação de infraestrutura de TI da JF1</t>
  </si>
  <si>
    <t>é necessário assegurar os serviços de sustentação de infraestrutura 24x7 da JF1</t>
  </si>
  <si>
    <t>não atendimento ao regime 24x7 inerente aos serviços</t>
  </si>
  <si>
    <t>Ordem: 1
Descrição: Sustentação de infraestrutura de TI da JF1
Quantidade: 1
Unidade de medida: Serviço
Valor: 4.200.000,00
Total: 4.200.000,00
RDOs:
4390923</t>
  </si>
  <si>
    <t>Ajustar valor estimado para R$ 4.200.000,00</t>
  </si>
  <si>
    <t>TRF1_COINT_0003_2024</t>
  </si>
  <si>
    <t>0026438-85.2022.4.01.8000</t>
  </si>
  <si>
    <t>Solução de controle de acesso privilegiado à infraestrutura de TI</t>
  </si>
  <si>
    <t>Suportar futuramente a solução cuja contratação encontra-se em curso</t>
  </si>
  <si>
    <t>Impossibilidade de atualização e perda de suporte da solução, implicando na perda do investimento realizado e substancial prejuízo para a segurança da informação</t>
  </si>
  <si>
    <t>Ordem: 1
Descrição: Contratação de suporte por 12 meses para solução de segurança de acesso privilegiado
Quantidade: 1
Unidade de medida: Serviço
Valor: 200.000,00
Total: 200.000,00
RDOs:</t>
  </si>
  <si>
    <t>Objetivo: Promover e fortalecer a segurança da informação digital na Justiça Federal.
Macrodesafio: Fortalecimento da Estratégia Nacional de TIC e de proteção de dados.
Plano: PETI 2021-2026 - Plano Estratégico de Tecnologia da Informação da Justiça Federal</t>
  </si>
  <si>
    <t>TRF1_COINT_0004_2024</t>
  </si>
  <si>
    <t>0026513-27.2022.4.01.8000</t>
  </si>
  <si>
    <t>Serviços especializados de operação das soluções de segurança</t>
  </si>
  <si>
    <t>Considerando o atual quadro de pessoal da área tecnologia da informação, sobretudo atuante na área de segurança da informação; Considerando o cenário atual dos ataques cibernéticos e a importância em que a disciplina segurança da informação passou a ter nas organizações; Considerando a priorização de atividades de gestão, o grande volume de demandas operacionais e a necessidade de atuação em tempo integral dos servidores e a especialização necessária para fazer frente aos ataques cibernéticos; Considerando a necessidade de aprimorar sempre os serviços de segurança da informação, é fundamental a contratação de serviços especializados de operação das soluções de segurança do Tribunal Regional Federal da Primeira Região</t>
  </si>
  <si>
    <t>Perda de oportunidade de melhoria dos processos de segurança da informação</t>
  </si>
  <si>
    <t>Ordem: 1
Descrição: Serviços especializados de operação das soluções de segurança
Quantidade: 12
Unidade de medida: Serviço
Valor: 208.333,33
Total: 2.499.999,96
RDOs:</t>
  </si>
  <si>
    <t>COSIS</t>
  </si>
  <si>
    <t>TRF1_COSIS_0001_2024</t>
  </si>
  <si>
    <t>0023016-05.2022.4.01.8000</t>
  </si>
  <si>
    <t>Serviço de desenvolvimento e sustentação de sistemas de informação</t>
  </si>
  <si>
    <t>A Secretaria de Tecnologia da Informação – SECIN é a unidade do Tribunal Regional Federal da 1ª Região responsável por planejar, coordenar, implementar, acompanhar, supervisionar, orientar e controlar, com exclusividade, programas e projetos relacionados com as atividades de tecnologia da informação, observando as diretrizes, padrões e normas emanadas pelos órgãos centrais do Poder Judiciário, especialmente o Conselho Nacional de Justiça e o Conselho da Justiça Federal. Dentre os regramentos, está o Plano Estratégico de Tecnologia da Informação (PETI), elaborado pelo Conselho da Justiça Federal (CJF), Resolução nº 685/2020. Entre as diretivas do PETI, destacam-se os seguintes objetivos estratégicos: “Aperfeiçoar e Assegurar a efetividade dos serviços de TI para a Justiça Federal”, cuja meta é atingir até 2025, índice de satisfação do cliente interno de 85% (oitenta e cinco por cento) e até 2026, índice de satisfação do cliente externo de 80% (oitenta por cento). “Aperfeiçoar a governança de TI na Justiça Federal”, contendo a meta de implantar metodologia formal de desenvolvimento e sustentação de software. “Assegurar a atuação sistêmica da TI na Justiça Federal”, contendo metas de implantação de sistemas instituídos pelo Conselho de Justiça Federal (CJF). Destaca-se que as metas elencadas pelo CJF são bastante ambiciosas no contexto do Tribunal Regional Federal da 1ª Região (TRF1). No Relatório Final de Auditoria ( 12314622) foram identificados 126 (cento e vinte e seis) sistemas de informação que atendem, internamente, o Tribunal e suas Seccionais, tanto na área administrativa, quanto judicial, e externamente, o jurisdicionado. Ainda sobre o relatório, dos sistemas identificados, foram contabilizados 91 (noventa e um) sistemas que estão com mais de 10 (dez) anos, sendo estes considerados legados, e 62 (sessenta e dois) que utilizam linguagens obsoletas. Este cenário apresenta um desafio hercúleo para a área de sistemas, uma vez que é necessário sustentar todos estes serviços, na maior parte dos casos, sem suporte técnico, uma vez que as linguagens de programação utilizadas já foram descontinuadas pelos fabricantes. Esta condição aumenta o risco de falhas, o que impacta diretamente na continuidade do negócio, e por consequência na satisfação do usuário. Além do maior risco de falhas, a existência de aplicações legadas apresenta outro complicador. Ao longo do tempo, com a substituição dos mantenedores, o conhecimento sobre os sistemas e sua tecnologia vai sendo perdido e, por consequência, a capacidade de sustentar o serviço com qualidade. Para mitigar esta dificuldade, está vigente o Contrato nº 66/2016 ( 3383453) de fábrica de software, que tem como objeto a prestação de serviços técnicos especializados na área de tecnologia da informação, compreendendo desenvolvimento, manutenção, integração, implantação e documentação de sistemas de informação (softwares) e tratamento de dados. No entanto, o modelo adotado neste contrato não tem atendido a contento, conforme relatório da auditoria (12314622), que recomenda sua reavaliação. Segundo o relatório, a não utilização plena do contrato de fábrica de software acarretou outro problema, que é a sobrecarga de atividades dos servidores, uma vez que os mesmos acabam por executar as atividades técnicas e operacionais, distanciando-se das atividades de gestão, planejamento e controle, o que impacta diretamente no alcance das metas estabelecidas. Além disto, com a sobrecarga, os servidores acabam por não registrar o conhecimento e não repassar os procedimentos de correção para a Central de Serviços de TI (CSTI), gerida pela DIATU, o que impossibilita a resolução de chamados recorrentes pelo primeiro nível de atendimento, contribuindo para um "ciclo de sobrecarga". À luz das dificuldades elencadas, solicita-se a contratação de serviço de sustentação e desenvolvimento de sistemas que inclua manutenções evolutivas, adaptativas e corretivas, bem como o desenvolvimento de novos sistemas. Esta contratação apoiará a área de sistemas no cumprimento das ações elencadas no Plano Diretor de Tecnologia da Informação 2021-2023 (PDTI), que por sua vez refletirão no atingimento das metas estabelecidas no PETI. Aperfeiçoar e ampliar a capacidade de resposta para atendimento às necessidades de negócio, em face à escassez de servidores de TI da Secin, conforme Despacho COSIS ( 12969399) que indica haver déficit de 168 servidores na Secin.</t>
  </si>
  <si>
    <t>A não contratação implica operar com uma equipe reduzida na sustentação dos sistemas de informação o que acarretará maior tempo de resposta, maior risco à segurança da informação e menor satisfação dos clientes internos e externos. De maneira similar, o desenvolvimento de novos sistemas e a evolução dos existentes será prejudicada pois as equipes serão realocadas para a sustentação. Por fim, o impacto será percebido por meio dos indicadores do PDTI 2021–2023 e do PETI 2021–2026 que não atingirão as metas esperadas.</t>
  </si>
  <si>
    <t>Ordem: 1
Descrição: 7 Desenvolvedores Fullstack JAVA -
Quantidade: 12
Unidade de medida: Unidade
Valor: 162.859,55
Total: 1.954.314,60
RDOs:
4741124
Ordem: 2
Descrição: 4 Desenvolvedores FORMS
Quantidade: 12
Unidade de medida: Unidade
Valor: 93.062,60
Total: 1.116.751,20
RDOs:
4741124
Ordem: 3
Descrição: 6 Desenvolvedores Fullstack PHP
Quantidade: 12
Unidade de medida: Unidade
Valor: 138.962,46
Total: 1.667.549,52
RDOs:
4741124
Ordem: 4
Descrição: 2 Desenvolvedores Fullstack em Tecnologias Emergentes
Quantidade: 12
Unidade de medida: Unidade
Valor: 44.172,34
Total: 530.068,08
RDOs:
4741124
Ordem: 5
Descrição: 3 Desenvolvedores Fullstack Java para o sistema de precatórios
Quantidade: 12
Unidade de medida: Unidade
Valor: 69.796,95
Total: 837.563,40
RDOs:
4640624</t>
  </si>
  <si>
    <t>Limite orçamentário aprovado: R$ 10.560.622,80. Decisão conforme reunião deliberativa do CGR-Contrat ocorrida em 21/07/2023.</t>
  </si>
  <si>
    <t>Sim - Observadas as normas vigentes relativas ao desenvolvimento sustentável nas licitações e contratações públicas, bem como o Plano de Logística Sustentável da Justiça Federal da 1ª Região (RESOLUÇÃO PRESI 4/2016), em especial observar o disposto no §2º do Art. 3º da referida resolução e no Art. 17 da Resolução CNJ Nº 201 de 03/03/2015. A CONTRATADA deverá conscientizar seus empregados quanto ao uso racional dos recursos naturais, com vistas à redução de consumo de energia elétrica e de água, bem como reduzir a produção de resíduos sólidos, observadas as normas ambientais vigentes.</t>
  </si>
  <si>
    <t>0001/2023</t>
  </si>
  <si>
    <t>TRF1_COSIS_0002_2024</t>
  </si>
  <si>
    <t>0008493-51.2023.4.01.8000</t>
  </si>
  <si>
    <t>Contratação de serviço de migração/conversão dos sistemas legados desenvolvidos na tecnologia Oracle Forms 6i para solução compatível com o Oracle Database 19c com treinamento das equipes de infraestrutura e desenvolvimento.</t>
  </si>
  <si>
    <t>4.1. A Secretaria de Tecnologia da Informação – SECIN é a unidade do Tribunal Regional Federal da 1ª Região responsável por planejar, coordenar, implementar, acompanhar, supervisionar, orientar e controlar, com exclusividade, programas e projetos relacionados com as atividades de tecnologia da informação, observando as diretrizes, padrões e normas emanadas pelos órgãos centrais do Poder Judiciário, especialmente o Conselho Nacional de Justiça e o Conselho da Justiça Federal. 4.2. Dentre os regramentos, está o Plano Estratégico de Tecnologia da Informação (PETI), elaborado pelo Conselho da Justiça Federal (CJF), Resolução nº 685/2020, que define o seguinte objetivo estratégico: Aperfeiçoar e assegurar a efetividade dos serviços de TI para a Justiça Federal (id. 33). 4.3. Com o objetivo de promover os avanços tecnológicos, foi autuado o PAe 0012088-63.2020.4.01.8000, em que trata da necessidade e proposta de migração da versão dos bancos de dados Oracle em uso na JF1 para uma versão atualizada. Na ocasião, foi solicitada à Seção de Banco de Dados - SEBAN que se manifestasse sobre os impactos na infraestrutura de banco de dados e os riscos da não atualização da plataforma. 4.4. A SEBAN informou que a versão atual dos bancos de dados Oracle em uso no TRF 1ª Região é a 12.1.0.2, na qual o serviço de suporte pela Oracle foi encerrado no ano de 2019, conforme Informação (10300778) obtida no sítio My Oracle Support e no Relatório de Política de Suporte Vitalício da Oracle (16298855). Diante desse cenário, a Oracle apresentou a proposta de serviço de suporte estendido até o ano 2022. 4.5. Em 20/05/2022, foi firmado o Contrato nº 023/2022 (15717801) de serviço de suporte estendido até 20/05/2023, no qual está em trâmite a prorrogação de prazo desse serviço estendido por mais 12 (doze) meses, por meio do PAe 0000095-52.2022.4.01.8000, como medida necessária ao prazo de implementação da migração das versões. 4.6. Conforme reunião do Comitê de Gestão de Tecnologia da Informação do TRF-1ª Região – COGETI, realizada em 14/03/2023 (Ata 17446794), foi aprovada inclusão no PCSTI 2023 e PDTI 2021-2023 e priorizada a contratação do serviço, com determinação da SECIN para o prazo de 6 (seis) meses para proceder a licitação e o prazo de 6 (seis) meses para execução do serviço, condizentes com os 12 (doze) meses de extensão do suporte requerida no PAe 0000095-52.2022.4.01.8000. 4.7. Assim, essa demanda visa à contratação de empresa especializada para migração/conversão dos sistemas do TRF1 desenvolvidos em Oracle Forms 6i para solução compatível com Oracle Database 19c, atendendo à solicitação da área de infraestrutura da SECIN. 4.8. Por fim, a presente demanda está amparada por meio do PAe 0012088-63.2020.4.01.8000, no qual constam informações e motivações necessárias para realização da contratação deste serviço.</t>
  </si>
  <si>
    <t>15.1. Os sistemas desenvolvidos com a tecnologia em Oracle Forms 6i, conforme informação obtida no sítio My Oracle Support (10300778) não possuem mais suporte na versão Oracle Database 12.2.0.2 sendo necessário migrar para versão Oracle Database 19c. 15.2. A não migração/conversão dos sistemas do TRF1 em Forms 6i poderá deixar o TRF1 sem atualizações especificas, conforme indicado pela SEBAN por meio da INFORMAÇÃO 10281270 "Por fim, ressaltamos que caso haja algum impeditivo para a migração da versão Oracle Database 19c, a 1a Região ficará sem receber atualizações conhecidas como patches que são disponibilizadas para a correção de erros (bugs) ou vulnerabilidades de segurança nos bancos de dados, já que oficialmente o serviço de suporte da versão Oracle Database 12.1.0.2 foi encerrado em 2019". Assim, há riscos de surgirem problemas nos bancos de dados em decorrência de "novos bugs da versão Oracle Database 12.1.0.2 e que não serão mais corrigidos pelo fabricante". 15.3. Sendo assim, essa contratação é recomendada, “tendo em vista a criticidade desse ambiente para a sustentação de diversos sistemas em produção e ainda os riscos de nos mantermos em uma plataforma legada sem o devido suporte por parte do fabricante" (despacho 10304322).</t>
  </si>
  <si>
    <t>Ordem: 1
Descrição: Serviço de migração do parque de sistemas Oracle Forms/Reports 6i
Quantidade: 7676
Unidade de medida: Unidade
Valor: 195,42
Total: 1.500.043,92
RDOs:
Ordem: 2
Descrição: Licença de desenvolvedor Oracle Forms/Reports 12c
Quantidade: 25
Unidade de medida: Unidade
Valor: 29.000,00
Total: 725.000,00
RDOs:
Ordem: 3
Descrição: Licença Oracle Forms/Reports 12c (2 servidores por seccional com 4 cores cada e 2 servidores com 8 cores para o TRF1)
Quantidade: 68
Unidade de medida: Unidade
Valor: 115.000,00
Total: 7.820.000,00
RDOs:
Ordem: 4
Descrição: Suporte técnico
Quantidade: 800
Unidade de medida: Horas
Valor: 250,00
Total: 200.000,00
RDOs:
Ordem: 5
Descrição: Turma para treinamento das equipes de desenvolvimento/infraestrutura
Quantidade: 2
Unidade de medida: Unidade
Valor: 15.000,00
Total: 30.000,00
RDOs:</t>
  </si>
  <si>
    <t>A contratação de Serviço de migração/conversão dos sistemas legados desenvolvidos na tecnologia Oracle Forms 6i para solução compatível com o Oracle Database 19c - PAe 0008493-51.2023.4.01.8000 (Licitação) foi deliberada na Reunião do COGETI de 14/03/2023 (Ata 17446794) e oficializada pelo Documento de Oficialização de Demanda - DOD 17687531, tendo sido determinado que o prazo para licitação é de no máximo 6 meses com mais 6 meses para execução do serviço. Demanda surgida em 2023, em caráter emergencial, com plano inicial de contratação e execução em 2023. Porém, por não ser possível encerrar a contratação em 2023, inclui-se no planejamento de 2024.</t>
  </si>
  <si>
    <t>DIATU</t>
  </si>
  <si>
    <t>TRF1_DIATU_0001_2024</t>
  </si>
  <si>
    <t>0050245-37.2022.4.01.8000</t>
  </si>
  <si>
    <t>Prorrogação dos Créditos Azure - Lanlink.</t>
  </si>
  <si>
    <t>1. A contratação das licenças visa oferecer recursos tecnológicos que propiciem eficiência operacional de forma a apoiar membros e servidores em atividades que demandem recursos de aplicativos de editores de texto, e-mail, calendários compartilhamento de arquivos e informações na nuvem e apoio na execução de atividades rotineiras do ambiente corporativo (relatórios, planilhas, apresentações, vídeo conferências, reuniões etc.) com a devida segurança da informação. 2. A presente contratação visa atender a necessidade "Licenças de software de automação de escritório em nuvem”, sendo necessário encontrar uma solução para disponibilizar a membros e servidores a plataforma de produtividade para realização de rotinas administrativas e funcionais e atender às demandas registradas nos Planos Anuais de Contratações (PAC) relacionadas à licenças de software de automação de escritório em nuvem.</t>
  </si>
  <si>
    <t>1. A ausência do serviço de suíte de produtividade poderá ter consequências de grande impacto, uma vez que todo o trabalho atual realizado pelos magistrados, servidores, prestadores de serviços e estagiários tem como base os serviços hoje existentes. Além disso, a não contratação de solução de elaboração de relatórios gerenciais terá como consequência uma perda de oportunidade de propiciar uma melhor tomada de decisão em diversas instâncias de gestão. Por fim, recursos agregados à suíte de produtividade que atualmente estão implantados e operacionais poderão sofrer indisponibilidades, tendo em vista a necessidade de buscar soluções alternativas que podem não manter os níveis de serviço atualmente praticados, além de gerar o não atendimento a requisitos regulatórios.</t>
  </si>
  <si>
    <t>Ordem: 1
Descrição: Créditos Azure (item 6 da ARP 26/2022)
Quantidade: 250
Unidade de medida: Unidade
Valor: 634,99
Total: 158.747,50
RDOs:
4550823</t>
  </si>
  <si>
    <t>a ser assinado</t>
  </si>
  <si>
    <t>TRF1_DIATU_0002_2024</t>
  </si>
  <si>
    <t>0005734-17.2023.4.01.8000</t>
  </si>
  <si>
    <t>Prorrogação da subscrição de licenças de softwares do tipo suíte de escritório (Office 365), com garantia de atualização das versões e suporte padrão do fabricante, pelo período de 12 (doze) meses e créditos Azure - Brasoftware Licenças E3.</t>
  </si>
  <si>
    <t>A finalidade desta contratação é suprir as necessidades do TRF 1ª Região em relação à disponibilização de moderna plataforma de produtividade que sustentará toda a rotina administrativa e funcional de membros e servidores, bem como a atualização da solução de correio eletrônico, com vistas à agilidade na implantação de novos serviços, foco nas atividades finalísticas do negócio e uso mais inteligente da equipe de TI.</t>
  </si>
  <si>
    <t>A ausência do serviço de suíte de produtividade poderá ter consequências de grande impacto, uma vez que todo o trabalho atual realizados pelos magistrados, servidores, prestadores de serviços e estagiários tem como base os serviços hoje existentes. Além disso, a não contratação de solução de elaboração de relatórios gerenciais terá como consequência uma perda de oportunidade de propiciar uma melhor tomada de decisão em diversas instâncias de gestão. Por fim, recursos agregados à suíte de produtividade que atualmente estão implantados e operacionais poderão sofrer indisponibilidades, tendo em vista a necessidade de buscar soluções alternativas que podem não manter os níveis de serviço atualmente praticados, além de gerar o não atendimento a requisitos regulatórios.</t>
  </si>
  <si>
    <t>Ordem: 1
Descrição: Item 3 - Subscrição Microsoft Office 365 E3 com subscrição para 12 meses / O365E3 ShrdSvr ALNG SubsVL MVL PerUsr Versão, Part Number (SKU): AAA-10842.
Quantidade: 453
Unidade de medida: Unidade
Valor: 1.034,57
Total: 468.660,21
RDOs:
4550823</t>
  </si>
  <si>
    <t>16/2023</t>
  </si>
  <si>
    <t>TRF1_DIATU_0003_2024</t>
  </si>
  <si>
    <t>0051995-74.2022.4.01.8000</t>
  </si>
  <si>
    <t>PRORROGAÇÃO DA SUBSCRIÇÃO DE LICENÇAS DE SOFTWARES DO TIPO SUÍTE DE ESCRITÓRIO (OFFICE 365), COM GARANTIA DE ATUALIZAÇÃO DAS VERSÕES E SUPORTE PADRÃO DO FABRICANTE, PELO PERÍODO DE 12 (DOZE) MESES E CRÉDITOS AZURE, SOB DEMANDA - Brasoftware Licenças F3 e E1.</t>
  </si>
  <si>
    <t>a finalidade desta contratação é suprir as necessidades do TRF 1ª Região em relação à disponibilização de moderna plataforma de produtividade que sustentará toda a rotina administrativa e funcional de membros e servidores, bem como a atualização da solução de correio eletrônico, com vistas à agilidade na implantação de novos serviços, foco nas atividades finalísticas do negócio e uso mais inteligente da equipe de TI.</t>
  </si>
  <si>
    <t>Ordem: 1
Descrição: ITEM 1 - Microsoft Office365F3 com subscrição para 12 meses. / O365F3 ShrdSvr ALNG SubsVL MVL PerUsrVersão/Part Number: TPA-00001
Quantidade: 4417
Unidade de medida: Unidade
Valor: 151,74
Total: 670.235,58
RDOs:
4550824
4558124
Ordem: 2
Descrição: ITEM 2 - Microsoft Office365E1 com subscrição para 12 meses. / O365E1 ShrdSvr ALNG SubsVL MVL PerUsr Versão/Part Number: T6A-00024
Quantidade: 6975
Unidade de medida: Unidade
Valor: 360,83
Total: 2.516.789,25
RDOs:
4550824
4558124</t>
  </si>
  <si>
    <t>0070/2023</t>
  </si>
  <si>
    <t>TRF1_DIATU_0004_2024</t>
  </si>
  <si>
    <t>0002573-04.2020.4.01.8000</t>
  </si>
  <si>
    <t>PRORROGAÇÃO DA PRESTAÇÃO DE SERVIÇOS DE ACESSO MÓVEL À INTERNET 4G - CLARO.</t>
  </si>
  <si>
    <t>Este projeto visa dotar Desembargadores Federais e alguns servidores do TRF1 ao acesso a uma série de informações pela Internet (aplicações, e-mails, sites, etc) utilizando equipamentos portáteis, onde quer que estejam, de forma rápida e segura e possibilitando o acesso aos aplicativos e sistemas do TRF1.</t>
  </si>
  <si>
    <t>Impossibilidade de acesso remoto a Internet (aplicações, e-mails, sites etc) por meio de equipamentos portáteis, por parte dos Desembargadores, Juízes e alguns servidores do TRF1</t>
  </si>
  <si>
    <t>Ordem: 1
Descrição: 50 Pacotes de transmissão de dados, nas tecnologias 4G/LTE, 3G/UMTS/HSDPA e 2G/GPRS/EDGE/GPRS, sem restrição de volume de dados trafegados, com fornecimento de modem USB, com antena embutida em regime de comodato.
Quantidade: 12
Unidade de medida: Unidade
Valor: 3.495,00
Total: 41.940,00
RDOs:
4367223</t>
  </si>
  <si>
    <t>0017/2020</t>
  </si>
  <si>
    <t>TRF1_DIATU_0005_2024</t>
  </si>
  <si>
    <t>0076345-63.2021.4.01.8000</t>
  </si>
  <si>
    <t>PRORROGAÇÃO DOS SERVIÇOS TÉCNICOS ESPECIALIZADOS NA ÁREA DE TECNOLOGIA DA INFORMAÇÃO – TI PARA ATENDIMENTO E SUPORTE AOS USUÁRIOS DE TI DO TRIBUNAL REGIONAL FEDERAL DA PRIMEIRA REGIÃO – TRF1 - QUALIFICAR.</t>
  </si>
  <si>
    <t>Dado o reduzido quadro de servidores de TI, o qual impossibilita a execução de atividades apenas por servidores do Tribunal, essa demanda visa a contratação de serviços técnicos especializados na área de tecnologia da informação para organização, desenvolvimento, implantação e execução continuada de atividades de suporte técnico remoto e presencial a usuários de soluções de tecnologia da informação, abrangendo a execução de rotinas periódicas, orientação e esclarecimento de dúvidas e recebimento, registro, análise, diagnóstico e atendimento de solicitações de usuários dos diversos recursos tecnológicos disponíveis aos usuários do Tribunal Regional Federal da Primeira Região. Garantir serviços de atendimento e suporte aos usuários de soluções de tecnologia da informação, das quais são totalmente dependentes as atividades desempenhadas por magistrados, servidores, estagiários, terceirizados e outros colaboradores que atuam no TRF1, assim como por seus jurisdicionados.</t>
  </si>
  <si>
    <t>Impossibilidade de atendimento das demandas de suporte técnico remoto e presencial a usuários de soluções de tecnologia da informação.</t>
  </si>
  <si>
    <t>Ordem: 1
Descrição: Atendimento remoto e presencial aos usuários de TI internos e externos do TRF1.
Quantidade: 30
Unidade de medida: Unidade
Valor: 137.999,87
Total: 4.139.996,10
RDOs:</t>
  </si>
  <si>
    <t>Limite orçamentário aprovado para 2024: R$ 1.655.998,44. Decisão conforme reunião deliberativa do CGR-Contrat ocorrida em 21/07/2023.</t>
  </si>
  <si>
    <t>Sim - Observadas as normas vigentes relativas ao desenvolvimento sustentável nas licitações e contratações públicas, bem como o Plano de Logística Sustentável da Justiça Federal da 1ª Região (RESOLUÇÃO PRESI 4/2016), em especial observar o disposto no § 2º do Art. 3º da referida resolução e no Art. 17 da Resolução CNJ Nº 201 de 03/03/2015. A CONTRATADA deverá realizar para os atendentes N2 um programa interno de treinamento de seus empregados, nos três primeiros meses de execução contratual, para redução de consumo de energia elétrica, de consumo de água e redução de produção de resíduos sólidos, observadas as normas ambientais vigentes;</t>
  </si>
  <si>
    <t>0059/2022</t>
  </si>
  <si>
    <t>TRF1_DIATU_0006_2024</t>
  </si>
  <si>
    <t>0051997-44.2022.4.01.8000</t>
  </si>
  <si>
    <t>subscrição de licenças de softwares do tipo suíte de escritório (Office 365), com garantia de atualização das versões e suporte padrão do fabricante, e créditos Azure - itens 4 e 5.</t>
  </si>
  <si>
    <t>suprir as necessidades do TRF 1ª Região em relação à disponibilização de moderna plataforma de produtividade que sustentará toda a rotina administrativa e funcional de membros e servidores, bem como a atualização da solução de correio eletrônico, com vistas à agilidade na implantação de novos serviços, foco nas atividades finalísticas do negócio e uso mais inteligente da equipe de TI.</t>
  </si>
  <si>
    <t>Impossibilidade de executar as tarefas laborais por parte dos servidores, magistrados e colaboradores do TRF1.</t>
  </si>
  <si>
    <t>Ordem: 1
Descrição: ITEM 4 - Subscrição Microsoft Office 365 E5 com subscrição para 12 meses / O365E5 ShrdSvr ALNG SubsVL MVL PerUsr Versão, Part Number (SKU): SY9-00004
Quantidade: 4
Unidade de medida: Unidade
Valor: 1.817,09
Total: 7.268,36
RDOs:
4550823
Ordem: 2
Descrição: ITEM 5 - Subscrição Microsoft Office Power BI Pro com subscrição para 12 meses / PwrBIPro ShrdSvr ALNG SubsVL MVL PerUsr Versão, Part Number (SKU): NK4-00002
Quantidade: 149
Unidade de medida: Unidade
Valor: 440,78
Total: 65.676,22
RDOs:
4550823</t>
  </si>
  <si>
    <t>0015/2023</t>
  </si>
  <si>
    <t>TRF1_DIATU_0007_2024</t>
  </si>
  <si>
    <t>0001222-59.2021.4.01.8000</t>
  </si>
  <si>
    <t>Solução de Gerenciamento de Serviços de TI (ITSM) ou Enterprise Service Management (ESM) para utilização no âmbito da Justiça Federal da 1ª Região</t>
  </si>
  <si>
    <t>Para permitir o gerenciamento dos serviços do TRF1, abertura de chamados para as áreas de TI, Estatística e Outras, gerenciamento de ativos, gerenciamento de contratos e controle de SLA (acordo de Nível de Serviço)</t>
  </si>
  <si>
    <t>Manutenção de ferramenta obsoleta para realização do gerenciamento das demandas. Tal manutenção poderá acarretar em falha ou perda do sistema, visto que hoje não possuímos mais suporte para a ferramenta utilizada</t>
  </si>
  <si>
    <t>Ordem: 1
Descrição: Licenças nomeadas de atendente
Quantidade: 200
Unidade de medida: Unidade
Valor: 14.979,12
Total: 2.995.824,00
RDOs:
4536323
Ordem: 2
Descrição: Licença de gestão de item de configuração
Quantidade: 3000
Unidade de medida: Unidade
Valor: 489,72
Total: 1.469.160,00
RDOs:
Ordem: 3
Descrição: Implantação
Quantidade: 1
Unidade de medida: Unidade
Valor: 2.700.000,00
Total: 2.700.000,00
RDOs:
Ordem: 4
Descrição: Treinamento
Quantidade: 168
Unidade de medida: Horas
Valor: 388,00
Total: 65.184,00
RDOs:</t>
  </si>
  <si>
    <t>Limite orçamentário aprovado para 2024: R$ 1.934.450,00. Decisão conforme reunião deliberativa do CGR-Contrat ocorrida em 21/07/2023.</t>
  </si>
  <si>
    <t>XX/2023</t>
  </si>
  <si>
    <t>Sistema crítico especialmente para registro das demandas de TI e controle de SLA; Contratação será realizada em 2023, com possível prorrogação em 2024.</t>
  </si>
  <si>
    <t>TRF1_DIATU_0008_2024</t>
  </si>
  <si>
    <t>0010000-47.2023.4.01.8000</t>
  </si>
  <si>
    <t>Contratação de melhoria para o Balcão Virtual</t>
  </si>
  <si>
    <t>O Balcão Virtual é hoje uma ferramenta estratégica para o TRF1 e permite que este atenda a resolução CNJ n 372 do CNJ.</t>
  </si>
  <si>
    <t>No não atendimento da Resolução nº 372 do CNJ</t>
  </si>
  <si>
    <t>Ordem: 1
Descrição: Contratação de melhorias do Balcão Virtual
Quantidade: 300
Unidade de medida: Horas
Valor: 422,50
Total: 126.750,00
RDOs:</t>
  </si>
  <si>
    <t>Sim - Contratação de licenças office 365</t>
  </si>
  <si>
    <t>TRF1_DIATU_0009_2024</t>
  </si>
  <si>
    <t>0010008-24.2023.4.01.8000</t>
  </si>
  <si>
    <t>Contratação de Monitores para substituição dos monitores que restarem sem garantia no parque do TRF1</t>
  </si>
  <si>
    <t>atendimento da resolução 477 de 28 de fevereiro de 2018 sobre Política de Nivelamento de infraestrutura de Tecnologia da informação da Justiça Federal.</t>
  </si>
  <si>
    <t>Não atendimento da Política de Nivelamento de infraestrutura de Tecnologia da informação da Justiça Federal.</t>
  </si>
  <si>
    <t>Ordem: 1
Descrição: Monitores
Quantidade: 2820
Unidade de medida: Unidade
Valor: 1.250,00
Total: 3.525.000,00
RDOs:
4689323</t>
  </si>
  <si>
    <t>Sim - maior eficiência energética, maior vida útil e menor custo de manutenção</t>
  </si>
  <si>
    <t>TRF1_DIATU_0010_2024</t>
  </si>
  <si>
    <t>0010011-76.2023.4.01.8000</t>
  </si>
  <si>
    <t>Contratação de Microcomputadores e Notebooks para substituição dos equipamentos que restarem sem garantia no parque do TRF1</t>
  </si>
  <si>
    <t>Ordem: 1
Descrição: Microcomputadores
Quantidade: 2746
Unidade de medida: Unidade
Valor: 3.827,31
Total: 10.509.793,26
RDOs:
4689323
Ordem: 2
Descrição: Notebook
Quantidade: 20
Unidade de medida: Unidade
Valor: 5.184,00
Total: 103.680,00
RDOs:</t>
  </si>
  <si>
    <t>Esta aquisição se refere a substituição de equipamentos que não puderam ser substituídos através da ATA 28/2021 e 29/2021</t>
  </si>
  <si>
    <t>TRF1_DIATU_0011_2024</t>
  </si>
  <si>
    <t>0010014-31.2023.4.01.8000</t>
  </si>
  <si>
    <t>Contratação de Impressoras Laser, Multifuncionais, Colorida e Scanners para atendimento das necessidades do TRF1</t>
  </si>
  <si>
    <t>Ordem: 1
Descrição: Impressora Laser
Quantidade: 637
Unidade de medida: Unidade
Valor: 2.290,00
Total: 1.458.730,00
RDOs:
Ordem: 2
Descrição: Impressora Multifuncional
Quantidade: 317
Unidade de medida: Unidade
Valor: 5.300,00
Total: 1.680.100,00
RDOs:
4729523
Ordem: 3
Descrição: Impressora Colorida
Quantidade: 20
Unidade de medida: Unidade
Valor: 2.500,00
Total: 50.000,00
RDOs:
4729423
Ordem: 4
Descrição: Consumíveis para impressoras laser, multifuncional e colorida
Quantidade: 1948
Unidade de medida: Unidade
Valor: 700,00
Total: 1.363.600,00
RDOs:
4729623
Ordem: 5
Descrição: Scanner e Mesa Tipo I e II
Quantidade: 190
Unidade de medida: Unidade
Valor: 2.500,00
Total: 475.000,00
RDOs:</t>
  </si>
  <si>
    <t>TRF1_DIATU_0012_2024</t>
  </si>
  <si>
    <t>0010035-07.2023.4.01.8000</t>
  </si>
  <si>
    <t>TIC - Bens de consumo de TIC</t>
  </si>
  <si>
    <t>Aquisição de equipamento de microinformática tais como Webcam e Headset</t>
  </si>
  <si>
    <t>Essa demanda visa a contratação de empresa especializada para fornecimento de Componentes e Ferramentas ( webcam, fone de ouvido com microfone), contemplando assistência técnica da garantia no âmbito da Justiça Federal da 1ª Região.</t>
  </si>
  <si>
    <t>Para dotar os usuários da JF1 de estação de trabalho ideal para o desempenho de suas atividades, acrescendo componentes aos equipamentos que compõem o parque computacional da JF1. Desta forma haverá um prolongamento do uso dos microcomputadores que ainda estão em garantia, mediante substituição de acessórios defeituosos, que não estejam na garantia, bem como permitirá a complementação dos novos microcomputadores recentemente adquiridos, sem webcans, possibilitando um melhor aproveitamento de todas as funcionalidades dos equipamentos e da plataforma Microsoft Teams que se encontra em implantação na JF1.</t>
  </si>
  <si>
    <t>Ordem: 1
Descrição: Webcam
Quantidade: 973
Unidade de medida: Unidade
Valor: 416,80
Total: 405.546,40
RDOs:
Ordem: 2
Descrição: Headset
Quantidade: 505
Unidade de medida: Unidade
Valor: 200,00
Total: 101.000,00
RDOs:</t>
  </si>
  <si>
    <t>TRF1_DIATU_0013_2024</t>
  </si>
  <si>
    <t>0010041-14.2023.4.01.8000</t>
  </si>
  <si>
    <t>Aquisição de softwares de engenharia a fim de permitir a atuação das áreas demandantes como a DIENG (divisão de engenharia) e COOBs (Coordenadoria de Obras)</t>
  </si>
  <si>
    <t>Solução de tecnologia da informação para elaboração de projeto de engenharia com utilização da metodologia da Modelagem da Informação para Construção (BIM Building Information Modeling) para viabilizar a confecção de projetos e a fiscalização destes, obras e serviços de engenharia e elaboração de projetos de pequeno vulto.</t>
  </si>
  <si>
    <t>Prover a elaboração de projetos e documentação de edificações 3D. Prover visualizações realísticas dos projetos elaborados. Permitir configuração em alta disponibilidade.</t>
  </si>
  <si>
    <t>Ordem: 1
Descrição: Licenças de Softwares de engenharia
Quantidade: 35
Unidade de medida: Unidade
Valor: 13.641,56
Total: 477.454,60
RDOs:</t>
  </si>
  <si>
    <t>A licença tem duração de 36 meses</t>
  </si>
  <si>
    <t>TRF1_DIATU_0014_2024</t>
  </si>
  <si>
    <t>0010048-06.2023.4.01.8000</t>
  </si>
  <si>
    <t xml:space="preserve">Aquisição de treinamentos em: Gestão da Base de Conhecimento (gestão Chatbot) Windows (gestão diária de computadores windows) Gestão de ativos de software e de hardware Windows server 2016/2019 (Administração de serviços, gestão de APL) </t>
  </si>
  <si>
    <t>A importância dos cursos se dá porque constantemente recebemos chamados solicitando serviços para os quais não temos treinamento adequado, algumas informações e soluções de problemas exigem um nível e expertise para o qual a equipe não foi treinada. Apesar da equipe sempre buscar obter as informações e conhecimentos através de buscas na internet, há casos em que não é possível obter tais informações. Tendo em vista a importância das atividades desempenhadas pela DIATU, os cursos visam melhorar a produtividade da equipe e para que os nossos servidores que trabalham ativamente com a gestão de equipamentos e softwares possam realizar um trabalho mais preciso e de maior qualidade.</t>
  </si>
  <si>
    <t>Em serviços com menor qualidade e produtividade reduzida dos servidores.</t>
  </si>
  <si>
    <t>Ordem: 1
Descrição: Treinamentos
Quantidade: 20
Unidade de medida: Unidade
Valor: 2.500,00
Total: 50.000,00
RDOs:</t>
  </si>
  <si>
    <t>TRF1_DIATU_0015_2024</t>
  </si>
  <si>
    <t>0011767-23.2023.4.01.8000</t>
  </si>
  <si>
    <t>Licenças de softwares utilitários</t>
  </si>
  <si>
    <t>Licenciar softwares necessários à execução de trabalhos de algumas unidades da JF1</t>
  </si>
  <si>
    <t>Utilização de ferramentas inadequadas. Realização de trabalho de forma parcial.</t>
  </si>
  <si>
    <t>Ordem: 1
Descrição: Licenças Adobe Acrobat Pro por 12 meses (R$ 86,00 por mês)
Quantidade: 176
Unidade de medida: Serviço
Valor: 1.032,00
Total: 181.632,00
RDOs:
Ordem: 2
Descrição: Licenças MS Project por 12 meses (R$ 64,00 por mês)
Quantidade: 10
Unidade de medida: Serviço
Valor: 768,00
Total: 7.680,00
RDOs:
Ordem: 3
Descrição: Licenças Corel Draw por 12 meses (R$ 11,11 por mês)
Quantidade: 12
Unidade de medida: Serviço
Valor: 133,33
Total: 1.599,96
RDOs:</t>
  </si>
  <si>
    <t>TRF1_DIATU_0016_2024</t>
  </si>
  <si>
    <t>0026989-31.2023.4.01.8000</t>
  </si>
  <si>
    <t>Protetor antifurto tipo “U” para cabos e periféricos de notebooks e desktops.</t>
  </si>
  <si>
    <t>Possibilitar maior segurança a periféricos de ligados ao computador</t>
  </si>
  <si>
    <t>Eventuais extravios, furtos etc</t>
  </si>
  <si>
    <t>Ordem: 1
Descrição: Protetor antifurto tipo "U" para periféricos
Quantidade: 3000
Unidade de medida: Unidade
Valor: 15,00
Total: 45.000,00
RDOs:</t>
  </si>
  <si>
    <t>Objetivo: Sem objetivo estratégico vinculado
Macrodesafio: Fortalecimento da Estratégia Nacional de TIC e de proteção de dados.
Plano: PETI 2021-2026 - Plano Estratégico de Tecnologia da Informação da Justiça Federal</t>
  </si>
  <si>
    <t>TRF1_DIATU_0017_2024</t>
  </si>
  <si>
    <t>Serviços - Serviços de TI</t>
  </si>
  <si>
    <t>Prorrogação do contrato 15/2023 - subscrição de licenças de softwares do tipo suíte de escritório (Office 365), com garantia de atualização das versões e suporte padrão do fabricante: Microsoft Office 365 E5 com subscrição para 12 meses - 4 Microsoft Office Power BI Pro com subscrição para 12 meses - 149</t>
  </si>
  <si>
    <t>A contratação das licenças visa oferecer recursos tecnológicos que propiciem eficiência operacional de forma a apoiar membros e servidores em atividades que demandem recursos de aplicativos de editores de texto, e-mail, calendários, compartilhamento de arquivos e informações na nuvem e apoio na execução de atividades rotineiras do ambiente corporativo (relatórios, planilhas, apresentações, vídeo conferências, reuniões etc.) com a devida segurança da informação. Visa também a atender a necessidade de "Licenças de software de automação de escritório em nuvem”, sendo necessário encontrar uma solução para disponibilizar a membros e servidores a plataforma de produtividade para realização de rotinas administrativas e funcionais e atender às demandas registradas nos Planos Anuais de Contratações (PAC) relacionadas a licenças de software de automação de escritório em nuvem.</t>
  </si>
  <si>
    <t>A ausência do serviço de suíte de produtividade poderá ter consequências de grande impacto, uma vez que todo o trabalho atual realizado pelos magistrados, servidores, prestadores de serviços e estagiários tem como base os serviços hoje existentes. Além disso, a não contratação de solução de elaboração de relatórios gerenciais terá como consequência uma perda de oportunidade de propiciar uma melhor tomada de decisão em diversas instâncias de gestão. Por fim, recursos agregados à suíte de produtividade que atualmente estão implantados e operacionais poderão sofrer indisponibilidades, tendo em vista a necessidade de buscar soluções alternativas que podem não manter os níveis de serviço atualmente praticados, além de gerar o não atendimento a requisitos regulatórios.</t>
  </si>
  <si>
    <t>Ordem: 1
Descrição: Subscrição Microsoft Office 365 E5 com subscrição para 12 meses / O365E5 ShrdSvr ALNG SubsVL MVL PerUsr Versão, Part Number (SKU): SY9-00004
Quantidade: 4
Unidade de medida: Unidade
Valor: 1.817,09
Total: 7.268,36
RDOs:
Ordem: 2
Descrição: Subscrição Microsoft Office Power BI Pro com subscrição para 12 meses / PwrBIPro ShrdSvr ALNG SubsVL MVL PerUsr Versão, Part Number (SKU): NK4-00002
Quantidade: 149
Unidade de medida: Unidade
Valor: 440,78
Total: 65.676,22
RDOs:</t>
  </si>
  <si>
    <t>15/2023</t>
  </si>
  <si>
    <t>TRF1_DIATU_0018_2024</t>
  </si>
  <si>
    <t>0012507-78.2023.4.01.8000</t>
  </si>
  <si>
    <t>Aquisição de material de consumo: unidade de imagem para impressoras Lexmark MS622, MS521 e MX522</t>
  </si>
  <si>
    <t>Atendimento a demanda de material de consumo cujos estoques apresentam quantitativos insuficientes para atender à demanda regular e excepcional, pelos seguintes motivos: - imprevisibilidade dos prazos de conclusão das licitações para ressuprimento de material de consumo em fase de saneamento desde o primeiro semestre do ano em curso; - atendimento de demanda decorrente da implantação dos 16 novos gabinetes de desembargadores federais cujos cargos foram criados por meio da Lei 14.253 de 30 de novembro de 2021, conforme Relatório 14447776, apresentado nos autos do PAe/SEI nº 0076221-80.2021.4.01.8000; - garantir o funcionamento das rotinas administrativas e judiciais que dependem destes insumos; - mitigar os riscos do dano decorrente da falta de material em estoque com a paralisação dos serviços das áreas meio e fim deste Tribunal.</t>
  </si>
  <si>
    <t>Prejuízos à realização das tarefas rotineiras das áreas meio e fim do Tribunal, que necessitam do fornecimento dos materiais questão, com impactos negativos na produtividade.</t>
  </si>
  <si>
    <t>Ordem: 1
Descrição: Unidade de imagem para impressoras lexmark
Quantidade: 146
Unidade de medida: Unidade
Valor: 432,75
Total: 63.181,50
RDOs:</t>
  </si>
  <si>
    <t>DIOPE</t>
  </si>
  <si>
    <t>TRF1_DIOPE_0001_2024</t>
  </si>
  <si>
    <t>0007858-70.2023.4.01.8000</t>
  </si>
  <si>
    <t>Contratação de suporte e atualização para licenças da ferramenta de auditoria de AD (Varonis)</t>
  </si>
  <si>
    <t>manter a atualização e suporte da ferramenta Varonis no TRF1</t>
  </si>
  <si>
    <t>perda de atualização e suporte especializado da ferramenta</t>
  </si>
  <si>
    <t>Ordem: 1
Descrição: Suporte e atualização de licenças da ferramenta Varonis
Quantidade: 1
Unidade de medida: Serviço
Valor: 80.950,00
Total: 80.950,00
RDOs:
4690223</t>
  </si>
  <si>
    <t>TRF1_DIOPE_0002_2024</t>
  </si>
  <si>
    <t>0033683-50.2022.4.01.8000</t>
  </si>
  <si>
    <t>Contratação de nova solução de balanceador de carga</t>
  </si>
  <si>
    <t>sustentação do balanceamento de carga de todos os sistemas web do TRF1</t>
  </si>
  <si>
    <t>risco de parada total dos serviços web do TRF1</t>
  </si>
  <si>
    <t>Ordem: 4
Descrição: Treinamento
Quantidade: 2
Unidade de medida: Unidade
Valor: 71.600,00
Total: 143.200,00
RDOs:
Ordem: 5
Descrição: Garantia de 60 meses
Quantidade: 1
Unidade de medida: Serviço
Valor: 286.200,00
Total: 286.200,00
RDOs:
Ordem: 1
Descrição: Solução de Balanceamento de Carga para Segurança e Controle de Aplicações
Quantidade: 2
Unidade de medida: Unidade
Valor: 1.553.200,00
Total: 3.106.400,00
RDOs:
4703323
Ordem: 2
Descrição: Serviços de Instalação, Implantação e Integração dos Produtos - TRF1
Quantidade: 1
Unidade de medida: Serviço
Valor: 47.700,00
Total: 47.700,00
RDOs:
Ordem: 3
Descrição: Operação assistida por 10 dias úteis
Quantidade: 1
Unidade de medida: Serviço
Valor: 6.000,00
Total: 6.000,00
RDOs:</t>
  </si>
  <si>
    <t>Sim - Menor impacto sobre recursos naturais; Preferência para materiais, tecnologias e matérias-primas de origem nacional;</t>
  </si>
  <si>
    <t>TRF1_DIOPE_0003_2024</t>
  </si>
  <si>
    <t>0000095-52.2022.4.01.8000</t>
  </si>
  <si>
    <t>Suporte e atualização de licenças Oracle</t>
  </si>
  <si>
    <t>manter e atualizar as licenças de SGBD Oracle</t>
  </si>
  <si>
    <t>não possibilidade de suporte e atualização das licenças do SGBD Oracle</t>
  </si>
  <si>
    <t>Ordem: 1
Descrição: Suporte e atualização de licenças Oracle
Quantidade: 1
Unidade de medida: Serviço
Valor: 450.000,00
Total: 450.000,00
RDOs:
4541423</t>
  </si>
  <si>
    <t>Demanda cancelada pela unidade requisitante por estar em duplicidade. Em seu lugar, será mantida a ação TRF1_DIOPE_0007_2024.</t>
  </si>
  <si>
    <t>23/2022</t>
  </si>
  <si>
    <t>Aprovada/Não aprovada: Não. Retirar pois está duplicada. Será mantida a ação TRF1_DIOPE_0007_2024</t>
  </si>
  <si>
    <t>TRF1_DIOPE_0004_2024</t>
  </si>
  <si>
    <t>0023299-28.2022.4.01.8000</t>
  </si>
  <si>
    <t>Certificado digital wildcard para o TRF1</t>
  </si>
  <si>
    <t>o certificado é utilizado em todos os sistemas web do TRF1</t>
  </si>
  <si>
    <t>parada de todos os sistemas web do TRF1</t>
  </si>
  <si>
    <t>Ordem: 1
Descrição: Certificado digital A1 do tipo Wildcard
Quantidade: 1
Unidade de medida: Unidade
Valor: 1.000,00
Total: 1.000,00
RDOs:
4674023</t>
  </si>
  <si>
    <t>TRF1_DIOPE_0005_2024</t>
  </si>
  <si>
    <t>0007881-16.2023.4.01.8000</t>
  </si>
  <si>
    <t>Serviço de suporte proativo e reativo, nas soluções Microsoft implantadas no âmbito da Justiça Federal da 1ª Região</t>
  </si>
  <si>
    <t>Prover suporte de ferramentas Microsoft adquiridas pela JF1. Prover suporte proativo e reativo nas soluções Microsoft implantadas na JF1, imprescindível à complementação do contrato de apoio à sustentação de infraestrutura e na resolução de problemas e incidentes ocorridos durante a utilização dos diversos serviços providos tanto na nuvem do Office365 (Microsoft Teams, Exchange on-line) quanto na infraestrutura de rede da JF1 composta por Serviço de autenticação de rede (controladores de domínio), acesso a arquivos compartilhados (Servidores de Arquivos), acesso a rede interna através da internet (servidores de TS), atualização de sistemas operacionais (WSUS), Serviço do Correio Eletrônico (Exchange), entre outros.</t>
  </si>
  <si>
    <t>Incapacidade de resolução de problemas em ferramentas Microsoft, que demandem maiores especializações técnicas.</t>
  </si>
  <si>
    <t>Ordem: 1
Descrição: Serviço de suporte proativo e reativo, nas soluções Microsoft implantadas no âmbito da Justiça Federal da 1ª Região
Quantidade: 1
Unidade de medida: Serviço
Valor: 400.000,00
Total: 400.000,00
RDOs:
4485423</t>
  </si>
  <si>
    <t>TRF1_DIOPE_0006_2024</t>
  </si>
  <si>
    <t>0007887-23.2023.4.01.8000</t>
  </si>
  <si>
    <t>Contratação de suporte e atualização da ferramenta Toad for Oracle e de subscrição da ferramenta Toad Edge for PostgreSQL</t>
  </si>
  <si>
    <t>Garantir suporte e atualização das ferramentas Toad</t>
  </si>
  <si>
    <t>Defasagem tecnológica das ferramentas e impossibilidade de uso da ferramenta Toad Edge for PostgreSQL.</t>
  </si>
  <si>
    <t>Ordem: 1
Descrição: Suporte e Atualização de versão do software TOAD FOR ORACLE DBA EDITION
Quantidade: 5
Unidade de medida: Unidade
Valor: 40.000,00
Total: 200.000,00
RDOs:
4726023
Ordem: 2
Descrição: Subscrição do software TOAD EDGE FOR POSTGRES
Quantidade: 6
Unidade de medida: Unidade
Valor: 3.000,00
Total: 18.000,00
RDOs:</t>
  </si>
  <si>
    <t>TRF1_DIOPE_0007_2024</t>
  </si>
  <si>
    <t>PRORROGAÇÃO DA PRESTAÇÃO DE SERVIÇOS DE SUPORTE E ATUALIZAÇÃO DE LICENÇAS DE USO DO SOFTWARE GERENCIADOR DE BANCO DE DADOS ORACLE.</t>
  </si>
  <si>
    <t>A empresa ORACLE DO BRASIL SISTEMAS LTDA é autora e desenvolvedora do Sistema Gerenciador de Banco de Dados Oracle em uso neste Tribunal, razão pela qual detém a exclusividade de prestação de serviços, cabendo somente a esta fornecer serviços de desenvolvimento, comercialização, manutenção evolutiva e corretiva do referido sistema.</t>
  </si>
  <si>
    <t>Impossibilidade de administração dos bancos de dados Oracle.</t>
  </si>
  <si>
    <t>Ordem: 1
Descrição: Atualização de 10 licenças do Oracle Database Enterprise Edition – Processor Perpetual
Quantidade: 12
Unidade de medida: Unidade
Valor: 13.377,36
Total: 160.528,32
RDOs:
4541423
Ordem: 2
Descrição: Suporte de 10 licenças do Oracle Database Enterprise Edition – Processor Perpetual
Quantidade: 12
Unidade de medida: Unidade
Valor: 6.295,23
Total: 75.542,76
RDOs:
Ordem: 3
Descrição: Atualização de 21 licenças do Oracle Database Standard Edition One – Processor Perpetual
Quantidade: 12
Unidade de medida: Unidade
Valor: 3.430,25
Total: 41.163,00
RDOs:
Ordem: 4
Descrição: Suporte de 21 licenças do Oracle Database Standard Edition One – Processor Perpetual
Quantidade: 12
Unidade de medida: Unidade
Valor: 1.614,22
Total: 19.370,64
RDOs:
Ordem: 5
Descrição: Atualização de 10 licenças Oracle Diagnostics Pack – Processor Perpetual
Quantidade: 12
Unidade de medida: Unidade
Valor: 700,20
Total: 8.402,40
RDOs:
Ordem: 6
Descrição: Suporte de 10 licenças do Oracle Diagnostics Pack – Processor Perpetual
Quantidade: 12
Unidade de medida: Unidade
Valor: 329,49
Total: 3.953,88
RDOs:
Ordem: 7
Descrição: Atualização de 10 licenças de Oracle Partitioning – Processor Perpetual
Quantidade: 12
Unidade de medida: Unidade
Valor: 3.238,73
Total: 38.864,76
RDOs:
Ordem: 8
Descrição: Suporte de 10 licenças Oracle Partitioning – Processor Perpetual
Quantidade: 12
Unidade de medida: Unidade
Valor: 1.524,12
Total: 18.289,44
RDOs:
Ordem: 9
Descrição: Atualização de 6 licenças Oracle Real Application Clusters – Processor Perpetual
Quantidade: 12
Unidade de medida: Unidade
Valor: 3.886,41
Total: 46.636,92
RDOs:
Ordem: 10
Descrição: Suporte para 6 licenças do Oracle Real Application Clusters – Processor Perpetual
Quantidade: 12
Unidade de medida: Unidade
Valor: 1.828,90
Total: 21.946,80
RDOs:
Ordem: 11
Descrição: Atualização de 10 licenças do Oracle Tuning Pack – Processor Perpetual
Quantidade: 12
Unidade de medida: Unidade
Valor: 1.408,17
Total: 16.898,04
RDOs:
Ordem: 12
Descrição: Suporte de 10 licenças do Oracle Tuning Pack – Processor Perpetual
Quantidade: 12
Unidade de medida: Unidade
Valor: 662,66
Total: 7.951,92
RDOs:</t>
  </si>
  <si>
    <t>0023/2022</t>
  </si>
  <si>
    <t>TRF1_DIOPE_0008_2024</t>
  </si>
  <si>
    <t>0002859-16.2019.4.01.8000</t>
  </si>
  <si>
    <t>Prorrogação dos serviços especializados de consultoria, on-site, sob demanda, para o software de banco de dados Postgres - Tecnisys.</t>
  </si>
  <si>
    <t>O banco de dados em uso na infraestrutura do PJe é o Postgresql, sendo essa uma tecnologia nova para a equipe que administra os bancos de dados no TRF1. Deste modo, para o bom funcionamento do banco de dados e para sua correta administração é essencial a contratação de consultoria, visando apoiar a equipe do TRF1 que administra os bancos de dados. Com a crescente demanda e a dependência da utilização dos sistemas informatizados do TRF1, faz-se necessário um Banco de Dados em perfeito e apropriado estado de funcionamento, além de uma equipe técnica devidamente capacitada, para atender às demandas que se apresentem. Além da salvaguarda de funcionamento de todos os sistemas deste Tribunal, é necessário a contratação da solução para contornar eventuais problemas de integridade de dados e dificuldades que venham a surgir durante o uso de recursos de plataforma de banco de dados pelas aplicações do TRF1, quando do atendimento de demandas dos usuários finais.</t>
  </si>
  <si>
    <t>O dano advindo da eventual perda de informações devido a problemas não resolvidos de integridade de dados é incomensurável.</t>
  </si>
  <si>
    <t>Ordem: 1
Descrição: Serviço de consultoria para banco de dados Postgres
Quantidade: 375
Unidade de medida: Horas
Valor: 459,99
Total: 172.496,25
RDOs:
4486323</t>
  </si>
  <si>
    <t>0040/2019</t>
  </si>
  <si>
    <t>Atualizada a descrição para constar o nome "Tecnisys".</t>
  </si>
  <si>
    <t>TRF1_DIOPE_0009_2024</t>
  </si>
  <si>
    <t>0016345-29.2023.4.01.8000</t>
  </si>
  <si>
    <t>Aquisição de licenças Oracle Enterprise Edition para regularização do parque após projeto de migração dos bancos de dados para os novos servidores.</t>
  </si>
  <si>
    <t>Há necessidade de regularizar o parque computacional após implantação do projeeto</t>
  </si>
  <si>
    <t>Não compliance do parque computacional do TRF1</t>
  </si>
  <si>
    <t>Ordem: 1
Descrição: Licenças Oracle Enterprise Edition
Quantidade: 20
Unidade de medida: Unidade
Valor: 237.500,00
Total: 4.750.000,00
RDOs:</t>
  </si>
  <si>
    <t>DITEC</t>
  </si>
  <si>
    <t>TRF1_DITEC_0001_2024</t>
  </si>
  <si>
    <t>0009170-81.2023.4.01.8000</t>
  </si>
  <si>
    <t>Contratação de empresa especializada para o fornecimento de solução de gestão e correlação de eventos de segurança da informação</t>
  </si>
  <si>
    <t>Melhora a segurança da Informação, previne ataques cibernéticos, proporciona agilidade na detecção e resposta de incidentes cibernéticos, adequação à Resolução CNJ 396/2021 e 162/2021;</t>
  </si>
  <si>
    <t>Fragilidade no processo de identificação de incidentes cibernéticos; indisponibilidade de serviços em caso de incidentes cibernéticos; dificuldade na coleta de evidências.</t>
  </si>
  <si>
    <t>Ordem: 1
Descrição: solução de gestão e correlação de eventos de segurança da informação (SIEM) e gestão de resposta a incidentes de segurança da informação (SOAR)
Quantidade: 1
Unidade de medida: Unidade
Valor: 4.500.000,00
Total: 4.500.000,00
RDOs:
4735523
Ordem: 2
Descrição: Serviço de Implantação e configuração da solução
Quantidade: 1
Unidade de medida: Serviço
Valor: 150.000,00
Total: 150.000,00
RDOs:
Ordem: 3
Descrição: Treinamento
Quantidade: 10
Unidade de medida: Unidade
Valor: 8.000,00
Total: 80.000,00
RDOs:
Ordem: 4
Descrição: Serviço de suporte
Quantidade: 12
Unidade de medida: Serviço
Valor: 20.000,00
Total: 240.000,00
RDOs:</t>
  </si>
  <si>
    <t>Objetivo: Promover e fortalecer a segurança da informação digital na Justiça Federal.
Macrodesafio: Fortalecimento da Estratégia Nacional de TIC e de proteção de dados.
Plano: PETI 2021-2026 - Plano Estratégico de Tecnologia da Informação da Justiça Federal
Objetivo: Sem objetivo estratégico vinculado
Macrodesafio: Fortalecimento da estratégia de TIC e de proteção de dado
Plano: PLANEST 2021-2026 - Plano Estratégico da Justiça Federal da 1ª Região
Objetivo: Sem objetivo estratégico vinculado
Macrodesafio: Aprimora-PRO
Plano: Projetos Estratégicos - TRF1</t>
  </si>
  <si>
    <t>O serviço de suporte é prestado mensalmente. Para esta contratação prevê a celebração de contrato de suporte por 12 meses, podendo ser renovados por igual igual período até o limite da lei.</t>
  </si>
  <si>
    <t>TRF1_DITEC_0002_2024</t>
  </si>
  <si>
    <t>0009235-76.2023.4.01.8000</t>
  </si>
  <si>
    <t>Aquisição de solução de firewall com recurso de SDWAN para Seccionais</t>
  </si>
  <si>
    <t>A maioria das seccionais utilizam saída de Internet protegida com firewall de software livre, o que apresenta diversas dificuldades em manter o ambiente seguro: gerenciamento escasso, poucas funcionalidades avançadas, falta de empresa especializada para suporte técnico e deficiência em atualizações. Além do mais a dependência da infraestrutura de virtualização limita o escopo de segurança e não permite a implementação de alta disponibilidade de todos os links de comunicação. Espera-se que a contratação traga maior estabilidade na comunicação com o TRF e com a Internet.</t>
  </si>
  <si>
    <t>A não contratação pode ocasionar risco de segurança da informação, ao manter softwares desatualizados, sem regras padronizadas e impossibilitando a completa proteção do perímetro das redes de comunicação. Também afetará a disponibilidade dos serviços nas Seccionais pois a atual solução não prevê mecanismo de convergência entre links.</t>
  </si>
  <si>
    <t>Ordem: 1
Descrição: Solução SDWAN Concentrador com garantia e suporte
Quantidade: 1
Unidade de medida: Unidade
Valor: 2.000.000,00
Total: 2.000.000,00
RDOs:
Ordem: 2
Descrição: Solução Firewall SDWAN Seccional com garantia e suporte
Quantidade: 12
Unidade de medida: Unidade
Valor: 400.000,00
Total: 4.800.000,00
RDOs:
Ordem: 3
Descrição: Equipamento SDWAN Subseção com garantia e suporte
Quantidade: 75
Unidade de medida: Unidade
Valor: 50.000,00
Total: 3.750.000,00
RDOs:
Ordem: 4
Descrição: Serviço de Instalação e Operação Assistida
Quantidade: 74
Unidade de medida: Unidade
Valor: 35.000,00
Total: 2.590.000,00
RDOs:
Ordem: 5
Descrição: Treinamento (alunos)
Quantidade: 25
Unidade de medida: Unidade
Valor: 5.000,00
Total: 125.000,00
RDOs:</t>
  </si>
  <si>
    <t>Objetivo: Aperfeiçoar e Assegurar a efetividade dos serviços de TI para a Justiça Federal.
Macrodesafio: Fortalecimento da Estratégia Nacional de TIC e de proteção de dados.
Plano: PETI 2021-2026 - Plano Estratégico de Tecnologia da Informação da Justiça Federal
Objetivo: Promover e fortalecer a segurança da informação digital na Justiça Federal.
Macrodesafio: Fortalecimento da Estratégia Nacional de TIC e de proteção de dados.
Plano: PETI 2021-2026 - Plano Estratégico de Tecnologia da Informação da Justiça Federal</t>
  </si>
  <si>
    <t>TRF1_DITEC_0003_2024</t>
  </si>
  <si>
    <t>0009431-46.2023.4.01.8000</t>
  </si>
  <si>
    <t>Contratação de suporte e manutenção corretiva para equipamentos de servidores de rede</t>
  </si>
  <si>
    <t>A garantia prevista do contrato 48/2019 vai findar em 27/12/2024, além de que alguns equipamentos que estão hoje sob contrato 20/2019 irão findar a vigência contratual em maio de 2024, sendo assim será necessário incluir aqueles servidores que ainda não foram substituídos por novos</t>
  </si>
  <si>
    <t>risco de indisponibilidade de sistemas e serviços de TI por falta de contrato de manutenção corretiva em caso de falha desses equipamentos</t>
  </si>
  <si>
    <t>Ordem: 1
Descrição: Serviço de suporte e manutenção corretiva para equipamentos de servidores de rede
Quantidade: 12
Unidade de medida: Serviço
Valor: 3.000,00
Total: 36.000,00
RDOs:</t>
  </si>
  <si>
    <t>Sim - A empresa deverá fazer a logística reversa para descarte de peças de forma ecologicamente correta</t>
  </si>
  <si>
    <t>A projeção de execução orçamentária para 2024 é de 7 meses para 8 equipamentos + 22 equipamentos em 27/12/2024 = R$ 5.040,00 + 283,87 = R$ 5.323,87 Lembrando que a contratação prevê renovação em até 60 meses.</t>
  </si>
  <si>
    <t>TRF1_DITEC_0004_2024</t>
  </si>
  <si>
    <t>0009469-58.2023.4.01.8000</t>
  </si>
  <si>
    <t>TIC - Serviços de TI</t>
  </si>
  <si>
    <t>Contratação de serviços de suporte e manutenção corretiva para equipamentos de storage</t>
  </si>
  <si>
    <t>O contrato 41/2019 perderá a vigência em 12/2024, dessa forma os equipamentos adquiridos segundo aquele contrato perderão garantia. É necessária a contratação do suporte para continuar prestando manutenção a esses equipamentos</t>
  </si>
  <si>
    <t>Implicará em risco de indisponibilidade de sistemas e serviços de Ti sobretudo nas seções em caso de falha de componentes</t>
  </si>
  <si>
    <t>Ordem: 1
Descrição: Serviço de suporte e manutenção corretiva para equipamentos de storage
Quantidade: 12
Unidade de medida: Serviço
Valor: 39.200,00
Total: 470.400,00
RDOs:</t>
  </si>
  <si>
    <t>Sim - A empresa deverá ser responsável pela logística reversa para coleta de peças trocadas das manutenções para descarte ecologicamente correto</t>
  </si>
  <si>
    <t>A projeção e execução orçamentária para o ano de 2024, dado que o contrato vigorará a partir de 21/12 é de 11 dias de contrato. Como o valor mensal é de R$ 39.200,00 temos que (39.200/31)x11 = R$ 13.909,67</t>
  </si>
  <si>
    <t>TRF1_DITEC_0005_2024</t>
  </si>
  <si>
    <t>0009455-74.2023.4.01.8000</t>
  </si>
  <si>
    <t>Contratação de Serviços de Comunicação de Dados Metropolitana para interligação da rede de computadores de unidades remotas ao DataCenter do TRF1</t>
  </si>
  <si>
    <t>A presente contratação visa a manutenção dos serviços hoje contratados por meio do contrato 035/2019, com vigência até 30/11/2024. Manter a comunicação de dados da rede metropolitana (MAN) do TRF1 para as unidades remotas da Base Operacional (Gráfica) e Obras da Nova Sede Permitir a redução de custos de contratação/manutenção de soluções de conectividade da rede MAN Garantir uma rede de alta disponibilidade e velocidade para uso das unidades remotas deste tribunal</t>
  </si>
  <si>
    <t>A não contratação inviabiliza a comunicação de dados da rede metropolitana (MAN) do TRF1, interrompendo a prestação jurisdicional e administrativa das unidades remotas.</t>
  </si>
  <si>
    <t>Ordem: 1
Descrição: 01 - Conexão LAN-TO-LAN na velocidade de 1Gbps DataCenter no Ed. Sede II (Ponto Convergência)
Quantidade: 1
Unidade de medida: Unidade
Valor: 6.000,00
Total: 6.000,00
RDOs:
Ordem: 2
Descrição: 02 - Conexão LAN-TO-LAN na velocidade de 1Gbps Base Operacional Gráfica (Ponto Remoto)
Quantidade: 1
Unidade de medida: Unidade
Valor: 4.000,00
Total: 4.000,00
RDOs:
Ordem: 3
Descrição: 03 - Conexão LAN-TO-LAN na velocidade de 1Gbps Obra Nova Sede (Ponto Remoto)
Quantidade: 1
Unidade de medida: Unidade
Valor: 4.000,00
Total: 4.000,00
RDOs:
Ordem: 4
Descrição: 04 - Instalação de acessos físicos
Quantidade: 3
Unidade de medida: Unidade
Valor: 67.000,00
Total: 201.000,00
RDOs:</t>
  </si>
  <si>
    <t>O Item 04 - Instalação de Acesso físico é pago no final do serviço, não é parcelado em 12 meses. O sistema não oferece esta opção mista (Pagamento parcelo e em 1 vez).</t>
  </si>
  <si>
    <t>TRF1_DITEC_0006_2024</t>
  </si>
  <si>
    <t>0015082-35.2018.4.01.8000</t>
  </si>
  <si>
    <t>Contratação de serviços de comunicação de dados de longa distância para interligação das seções judiciárias ao TRF1, necessários para acesso aos sistemas da JF1 centralizados no TRF1 e prestação de informações jurisdicionais</t>
  </si>
  <si>
    <t>Interligar as seções judiciárias ao TRF1, requisito para acesso aos sistemas PJe e SEI, centralizados no TRF1, além de viabilizar a prestação de serviços aos jurisdicionados via internet, a exemplo da Consulta processual, que é realizada diretamente nos Bancos de dados hospedados nas sedes das seções judiciárias. Viabilizar a realização de videoconferências e comunicação telefônica VoIP entre localidades da 1ª Região. Propiciar comunicação de dados entre as unidades descentralizadas do TRF1 em Brasília - DF, requisito para acesso a sistemas internos não disponíveis em ambiente acessível pela internet.</t>
  </si>
  <si>
    <t>Indisponibilidade de serviços.</t>
  </si>
  <si>
    <t>Ordem: 1
Descrição: ITEM 15 - Obra da Nova Sede do TRF1
Quantidade: 12
Unidade de medida: Unidade
Valor: 1.614,24
Total: 19.370,88
RDOs:
4621223
Ordem: 2
Descrição: ITEM 16 - Base operacional
Quantidade: 12
Unidade de medida: Unidade
Valor: 1.614,24
Total: 19.370,88
RDOs:
4621223</t>
  </si>
  <si>
    <t>TRF1_DITEC_0007_2024</t>
  </si>
  <si>
    <t>0009587-34.2023.4.01.8000</t>
  </si>
  <si>
    <t>Contratação de serviço de extensão de garantia de equipamentos de hiperconvergência da JF1</t>
  </si>
  <si>
    <t>Para manter estáveis e acessíveis todos os sistemas e serviços que atendem a maioria de todas as subseções da JF1</t>
  </si>
  <si>
    <t>Implicará no risco de indisponibilidade de sistemas e serviços de TI para as subseções.</t>
  </si>
  <si>
    <t>Ordem: 1
Descrição: Extensão de garantia de equipamentos de hiperconvergência da JF1
Quantidade: 12
Unidade de medida: Serviço
Valor: 548.003,33
Total: 6.576.039,96
RDOs:
4689523</t>
  </si>
  <si>
    <t>Sim - A empresa deverá se encarregar de logística reversa para coleta de peças defeituosas trocadas em atendimentos para descarte ecologicamente correto</t>
  </si>
  <si>
    <t>A projeção e execução orçamentária para o ano de 2024, dado que o contrato vigorará a partir de 30/12 é de 2 dias de contrato. Como o valor mensal é de R$ 548.003,33 temos que (548.003,33/31)x2 = R$ 35.355,05</t>
  </si>
  <si>
    <t>TRF1_DITEC_0008_2024</t>
  </si>
  <si>
    <t>0001249-76.2020.4.01.8000</t>
  </si>
  <si>
    <t>PRORROGAÇÃO DOS SERVIÇOS DE ACESSO REDUNDANTE À INTERNET - OI</t>
  </si>
  <si>
    <t>Atualmente o Tribunal conta com dois links de acesso à internet, trabalhando de forma redundante, na velocidade de 1Gbps cada, garantindo-se que um link não sofra sobrecarga e também assegurando-se que, na falha de um deles, o Tribunal não fique sem acesso à rede externa.</t>
  </si>
  <si>
    <t>Possível falta de acesso à internet.</t>
  </si>
  <si>
    <t>Ordem: 1
Descrição: Serviço mensal de acesso à internet de 1Gbps, por meio de infraestrutura de fibra óptica e serviço de proteção contra-ataques distribuídos de negação de serviço de (Distributed Denial of Service – DDoS).
Quantidade: 12
Unidade de medida: Unidade
Valor: 1.408,19
Total: 16.898,28
RDOs:
4695623</t>
  </si>
  <si>
    <t>0024/2021</t>
  </si>
  <si>
    <t>TRF1_DITEC_0009_2024</t>
  </si>
  <si>
    <t>0007863-34.2019.4.01.8000</t>
  </si>
  <si>
    <t>PRORROGAÇÃO DA PRESTAÇÃO DE SERVIÇOS DE SUPORTE TÉCNICO OFICIAL DO FABRICANTE PARA AS FITOTECAS DO CONTRATANTE, COM FORNECIMENTO DE PEÇAS E COMPONENTES - TANDBERG.</t>
  </si>
  <si>
    <t>Os procedimentos de backup são serviços essenciais e cruciais para a garantia de integridade dos dados armazenados e a restauração de um ambiente de produção em caso de sinistro ou desastre, seja por parada de serviços, perda de ativos de infraestrutura, perda de arquivos digitais pontuais etc. Dentre os recursos indispensáveis para a execução desses procedimentos estão as fitotecas. Para salvaguardar essas informações digitais, a contratação de serviços de de suporte técnico oficial do fabricante é de suma importância para a continuidade da atividade fim da JF1.</t>
  </si>
  <si>
    <t>Impossibilidade de garantir o perfeito funcionamento das Fitotecas.</t>
  </si>
  <si>
    <t>Ordem: 1
Descrição: SERVIÇOS DE SUPORTE TÉCNICO PARA AS FITOTECAS: 1–TRF1 2-SJDF 3-SJMG 4-JUIZ DE FORA 5-UBERABA 6-UBERLÂNDIA 7-SJBA 8-SJPI 9-SJMA
Quantidade: 12
Unidade de medida: Unidade
Valor: 19.139,00
Total: 229.668,00
RDOs:
4519123
4488723
4335823</t>
  </si>
  <si>
    <t>Demanda cancelada pela unidade requisitante. O contrato atingirá 60 meses de vigência em 2024, não podendo ser prorrogado.</t>
  </si>
  <si>
    <t>0037/2019</t>
  </si>
  <si>
    <t>Aprovada/Não aprovada: Não. O contrato atingirá 60 meses de vigência em 2024, não podendo ser prorrogado.</t>
  </si>
  <si>
    <t>TRF1_DITEC_0010_2024</t>
  </si>
  <si>
    <t>0087993-40.2021.4.01.8000</t>
  </si>
  <si>
    <t>PRORROGAÇÃO DA PRESTAÇÃO DE SERVIÇOS DE ASSISTÊNCIA TÉCNICA COM MANUTENÇÃO CORRETIVA PARA AS UNIDADES DE ARMAZENAMENTO DE DADOS (STORAGES) DA JUSTIÇA FEDERAL DA 1ª REGIÃO, COM FORNECIMENTO DE PEÇAS E COMPONENTES - UNITECH-RIO (EMC).</t>
  </si>
  <si>
    <t>Manter as unidades de armazenamento de dados (storages) da Justiça Federal da Primeira Região (JF1) em perfeito funcionamento e adequado prazo de restauração de serviços quando de indisponibilidade decorrente de defeitos nos equipamentos.</t>
  </si>
  <si>
    <t>Impossibilidade de garantir o salvaguarda das informações digitais da JF1 através dos storages.</t>
  </si>
  <si>
    <t>Ordem: 1
Descrição: Manutenção preventiva e corretiva, com fornecimento de peças e componentes em Storages Marca EMC
Quantidade: 12
Unidade de medida: Unidade
Valor: 8.340,22
Total: 100.082,64
RDOs:
4647424
4740424</t>
  </si>
  <si>
    <t>0036/2021</t>
  </si>
  <si>
    <t>Ajustado valor para R$ 95.999,88; Ajustado processo para 0087993-40.2021.4.01.8000;</t>
  </si>
  <si>
    <t>TRF1_DITEC_0011_2024</t>
  </si>
  <si>
    <t>0017470-42.2017.4.01.8000</t>
  </si>
  <si>
    <t>PRORROGAÇÃO DO SUPORTE TÉCNICO COM MANUTENÇÃO CORRETIVA E FORNECIMENTO DE PEÇAS E COMPONENTES PARA OS EQUIPAMENTOS SERVIDORES DA JUSTIÇA FEDERAL DA PRIMEIRA REGIÃO - UNITECH-RIO (DELL).</t>
  </si>
  <si>
    <t>Manter os equipamentos servidores da Justiça Federal da Primeira Região (JF1) em perfeito funcionamento e adequado prazo de restauração de serviços quando de indisponibilidade decorrente de defeitos nos equipamentos.</t>
  </si>
  <si>
    <t>equipamentos críticos ficariam sem manutenção.</t>
  </si>
  <si>
    <t>Ordem: 1
Descrição: SUPORTE TÉCNICO COM MANUTENÇÃO CORRETIVA E FORNECIMENTO DE PEÇAS E COMPONENTES PARA OS EQUIPAMENTOS SERVIDORES
Quantidade: 12
Unidade de medida: Unidade
Valor: 5.699,20
Total: 68.390,40
RDOs:
4545223</t>
  </si>
  <si>
    <t>0020/2019</t>
  </si>
  <si>
    <t>TRF1_DITEC_0012_2024</t>
  </si>
  <si>
    <t>0019696-20.2017.4.01.8000</t>
  </si>
  <si>
    <t>PRORROGAÇÃO DO SERVIÇO DE SUPORTE TÉCNICO COM MANUTENÇÃO CORRETIVA, FORNECIMENTO DE PEÇAS E COMPONENTES, PARA AS UNIDADES DE ARMAZENAMENTO DE DADOS (STORAGES) - UNITECH-RIO (STORAGE EMC 2019).</t>
  </si>
  <si>
    <t>Equipamentos sem suporte e manutenção.</t>
  </si>
  <si>
    <t>Ordem: 1
Descrição: Manutenção e suporte técnico de equipamentos de armazenamento de dados (storages).
Quantidade: 12
Unidade de medida: Unidade
Valor: 15.500,00
Total: 186.000,00
RDOs:
4651823</t>
  </si>
  <si>
    <t>0025/2019</t>
  </si>
  <si>
    <t>TRF1_DITEC_0013_2024</t>
  </si>
  <si>
    <t>0013621-23.2021.4.01.8000</t>
  </si>
  <si>
    <t>PRORROGAÇÃO DA CONTRATAÇÃO DE EMPRESA ESPECIALIZADA NO FORNECIMENTO, DESINSTALAÇÃO, INSTALAÇÃO E CONFIGURAÇÃO DE LICENCIAMENTO DE SOLUÇÃO DE ANTIVÍRUS, COM GARANTIA E ATUALIZAÇÃO DE VERSÕES, PELO PERÍODO DE 60 (SESSENTA) MESES, BEM COMO SERVIÇOS DE SUPORTE ESPECIALIZADO E TREINAMENTO, PARA AS ESTAÇÕES DE TRABALHO E EQUIPAMENTOS SERVIDORES DA JUSTIÇA FEDERAL DA 1ª REGIÃO - AX4B.</t>
  </si>
  <si>
    <t>monitoramento e proteção das estações de trabalho e dos equipamentos servidores da organização, sendo essencial a aquisição de uma ferramenta moderna a fim de evitar pontos de vulnerabilidades na rede, possibilitando a geração de relatórios ou consultas a fim de prover informações úteis ao gerenciamento do parque, possibilitando ações preventivas e reativas.</t>
  </si>
  <si>
    <t>em vulnerabilidades de segurança, possíveis ataques, perda de dados, indisponibilidade de sistemas entre outros.</t>
  </si>
  <si>
    <t>Ordem: 1
Descrição: Suporte especializado
Quantidade: 12
Unidade de medida: Unidade
Valor: 6.000,00
Total: 72.000,00
RDOs:
4440223</t>
  </si>
  <si>
    <t>00065/2022</t>
  </si>
  <si>
    <t>TRF1_DITEC_0014_2024</t>
  </si>
  <si>
    <t>0022692-15.2022.4.01.8000</t>
  </si>
  <si>
    <t>Prorrogação da prestação de serviços de assistência técnica com manutenção corretiva para as unidades de armazenamento de dados (storages) - América.</t>
  </si>
  <si>
    <t>na impossibilidade de garantir a salvaguarda das informações digitais da JF1 através dos storages.</t>
  </si>
  <si>
    <t>Ordem: 1
Descrição: Manutenção e suporte técnico em equipamentos de armazenamento de dados (storages) – TRF1.
Quantidade: 12
Unidade de medida: Unidade
Valor: 12.996,00
Total: 155.952,00
RDOs:</t>
  </si>
  <si>
    <t>0014/2023</t>
  </si>
  <si>
    <t>TRF1_DITEC_0015_2024</t>
  </si>
  <si>
    <t>0028190-92.2022.4.01.8000</t>
  </si>
  <si>
    <t>Aquisição de switches de Rede para as Seccionais do TRF 1ª Região.</t>
  </si>
  <si>
    <t>Substituir switches de rede antigos, obsoletos e fora de garantia; Aumento da velocidade e disponibilidade da rede de computadores das seccionais; Instalar switches com os novos requisitos de segurança de rede.</t>
  </si>
  <si>
    <t>Aumento da obsolescência dos equipamentos; Aumento do número de falhas de equipamentos por tempo de uso; Vulnerabilidade de segurança nos equipamentos antigos que colocam em risco a segurança da informação</t>
  </si>
  <si>
    <t>Ordem: 1
Descrição: Switch de Rede Core Tipo 1
Quantidade: 5
Unidade de medida: Unidade
Valor: 1.200.000,00
Total: 6.000.000,00
RDOs:
4689623
Ordem: 2
Descrição: Switch de Rede Core Tipo 2
Quantidade: 23
Unidade de medida: Unidade
Valor: 1.100.000,00
Total: 25.300.000,00
RDOs:
Ordem: 3
Descrição: Switch de Rede Core Tipo 3
Quantidade: 111
Unidade de medida: Unidade
Valor: 170.000,00
Total: 18.870.000,00
RDOs:
Ordem: 4
Descrição: Switch de Rede Distribuidor.
Quantidade: 28
Unidade de medida: Unidade
Valor: 160.000,00
Total: 4.480.000,00
RDOs:
Ordem: 5
Descrição: Switch de Rede Concentrador iSCSI
Quantidade: 29
Unidade de medida: Unidade
Valor: 110.000,00
Total: 3.190.000,00
RDOs:
Ordem: 6
Descrição: Switch de Rede Acesso Tipo 1
Quantidade: 172
Unidade de medida: Unidade
Valor: 20.000,00
Total: 3.440.000,00
RDOs:
Ordem: 7
Descrição: Switch de Rede Acesso Tipo 2
Quantidade: 643
Unidade de medida: Unidade
Valor: 10.000,00
Total: 6.430.000,00
RDOs:
Ordem: 8
Descrição: Software Gerência de Switches
Quantidade: 14
Unidade de medida: Unidade
Valor: 200.000,00
Total: 2.800.000,00
RDOs:
Ordem: 9
Descrição: Treinamento Oficial
Quantidade: 14
Unidade de medida: Serviço
Valor: 150.000,00
Total: 2.100.000,00
RDOs:
Ordem: 10
Descrição: Projeto de Rede para instalação, configuração e migração de Rede de computadores das Seccionais
Quantidade: 14
Unidade de medida: Serviço
Valor: 16.000,00
Total: 224.000,00
RDOs:
Ordem: 11
Descrição: Projeto de Rede para instalação, configuração e migração de Rede de computadores das subseções
Quantidade: 55
Unidade de medida: Serviço
Valor: 15.000,00
Total: 825.000,00
RDOs:
Ordem: 12
Descrição: Instalação, configuração e migração do Item 1
Quantidade: 5
Unidade de medida: Serviço
Valor: 32.000,00
Total: 160.000,00
RDOs:
Ordem: 13
Descrição: Instalação, configuração e migração do Item 2
Quantidade: 23
Unidade de medida: Serviço
Valor: 30.000,00
Total: 690.000,00
RDOs:
Ordem: 14
Descrição: Instalação, configuração e migração do Item 3
Quantidade: 110
Unidade de medida: Serviço
Valor: 15.000,00
Total: 1.650.000,00
RDOs:
Ordem: 15
Descrição: Instalação, configuração e migração do Item 4
Quantidade: 28
Unidade de medida: Serviço
Valor: 15.000,00
Total: 420.000,00
RDOs:
Ordem: 16
Descrição: Instalação, configuração e migração do Item 5
Quantidade: 29
Unidade de medida: Serviço
Valor: 12.000,00
Total: 348.000,00
RDOs:
Ordem: 17
Descrição: Instalação, configuração e migração do Item 6
Quantidade: 169
Unidade de medida: Serviço
Valor: 2.400,00
Total: 405.600,00
RDOs:
Ordem: 18
Descrição: Instalação, configuração e migração do Item 7
Quantidade: 643
Unidade de medida: Serviço
Valor: 2.400,00
Total: 1.543.200,00
RDOs:</t>
  </si>
  <si>
    <t>Limite orçamentário disponível para 2024 (recursos do TRF1): R$ 5.000.000,00. Decisão conforme reunião deliberativa do CGR-Contrat ocorrida em 21/07/2023.</t>
  </si>
  <si>
    <t>Sim - E.2.1. Para efeito de cumprimento dos critérios de sustentabilidade, deverão ser observadas as regras estabelecidas nas normas vigentes relativas ao desenvolvimento sustentável nas licitações e contratações públicas, bem como o Plano de Logística Sustentável da Justiça Federal da 1ª Região (RESOLUÇÃO PRESI 148/2021), observados os seguintes requisitos mínimos: E.2.1.1. Deverá comprovar a eficiência energética do equipamento mediante apresentação de certificado emitido por instituições públicas ou privadas. E.2.1.2. Observar que os equipamentos que compõe a solução não devem conter substâncias perigosas como mercúrio (Hg), chumbo (Pb), cromo hexavalente (Cr(VI)), cádmio (Cd), bifenilpolibromados(PBBs), éteres difenil-polibromados (PBDEs) em concentração acima da recomendada pela pela Diretiva 2002/95/EC do Parlamento Europeu também conhecida como diretiva RoHS (Restriction of Certain Hazardous Substances). O atendimento dessas diretrizes deve ser comprovado por meio de certificado emitido por entidade oficial ou por declaração do fabricante, nos termos do inciso parágrafo 1º do Art. 5º da Instrução Normativa nº 01/2010 do Ministério do Planejamento, Orçamento e Gestão. E.2.1.3. Comprovação do RoHS, foram constados que os objetos ofertados pelos fabricantes não utilizam materiais que agridem ao meio ambiente, não restringindo o caráter competitivo do certame, observando a recomendação do TCU no Acórdão 1.666/2019 – Plenário. Conforme exposto no item E.4. a exigência não restringe a competitividade, pois permite a participação de pelo menos 3 fabricantes. E.2.1.4. Comprovar que o equipamento está em conformidade com a norma IEC 60950 ou similar emitida por instituição acreditada pelo INMETRO ou internacional equivalente emitido por laboratório reconhecido pelo INMETRO para segurança do usuário contra incidentes elétricos e combustão dos materiais elétricos;</t>
  </si>
  <si>
    <t>A presente demanda foi cadastrada no PAC 2023 com o ID TRF1_DITEC_0004_2023, porém ainda não licitado. Também foi incluído Itens e ajuste de estimativa de custo com base no planejamento de contratação.</t>
  </si>
  <si>
    <t>TRF1_DITEC_0016_2024</t>
  </si>
  <si>
    <t>Modernização do backbone de alta velocidade em fibra ótica do cabeamento Vertical e Horizontal da Rede de Computadores das unidades do TRF 1 em Brasília.</t>
  </si>
  <si>
    <t>Modernizar e aumentar a velocidade do cabeamento Vertical e Horizontal que interliga a rede de computadores dos prédios ao DataCenter do TRF1. Atualização tecnológica para uma rede de alta performance e disponibilidade</t>
  </si>
  <si>
    <t>A atual rede não atenderá as necessidades atuais de performance e disponibilidade para as aplicações Jurídicas e Administrativas deste tribunal.</t>
  </si>
  <si>
    <t>Ordem: 1
Descrição: Substituição e modernização do cabeamento principal entre Sede I e SedeII: • Passagem de 2 cabo de fibra ópticas do tipo Monomodo, contendo 3 pares de fibras, de forma a conectar a sala do PABX (Sede I) com o CPD (Sede II) do TRF, por caminhos distintos, com fornecimento de material e serviços
Quantidade: 1
Unidade de medida: Serviço
Valor: 60.000,00
Total: 60.000,00
RDOs:
Ordem: 2
Descrição: Substituição e modernização do Backbone vertical do edifício Sede I: • Passagem de duas fibras do tipo Multimodo OM3 ou superior contendo 2 pares de fibra cada, entre os racks de telematica dos andares e a sala do distribuidor no PABX, com fornecimento de material e serviços de instalação.
Quantidade: 1
Unidade de medida: Serviço
Valor: 80.000,00
Total: 80.000,00
RDOs:
Ordem: 3
Descrição: Substituição e modernização do Backbone vertical do edifício Sede II: • Passagem de duas fibras do tipo Multimodo OM3 ou superior contendo 2 pares de fibra cada, entre os racks de telematica dos andares e a sala do distribuidor no PABX, com fornecimento de material e serviços de instalação.
Quantidade: 1
Unidade de medida: Serviço
Valor: 80.000,00
Total: 80.000,00
RDOs:
Ordem: 4
Descrição: Substituição e modernização do Backbone entre Sede II e Sede III • Passagem de 1 fibra do tipo Monomodo contendo no mínimo 3 pares de fibra, conectando o Rack do Core no CPD ao Distribuidor no 1º Andar do Sede III
Quantidade: 1
Unidade de medida: Serviço
Valor: 70.000,00
Total: 70.000,00
RDOs:
Ordem: 5
Descrição: Substituição e modernização Backbone entre Sede II e Anexo I • Passagem de 1 fibra do tipo Monomodo contendo no mínimo 3 pares de fibra, conectando o Rack do Core no CPD ao Distribuidor no 1º Andar do Anexo I
Quantidade: 1
Unidade de medida: Serviço
Valor: 70.000,00
Total: 70.000,00
RDOs:
Ordem: 6
Descrição: Substituição e modernização do Backbone entre Sede II a JFDF • Passagem de 1 fibra do tipo Monomodo contendo no mínimo 3 pares de fibra, conectando o Rack do Core no CPD ao Distribuidor no 1º Andar do Anexo I
Quantidade: 1
Unidade de medida: Serviço
Valor: 70.000,00
Total: 70.000,00
RDOs:</t>
  </si>
  <si>
    <t>Sim - Projeto de Engenharia.</t>
  </si>
  <si>
    <t>Sim - Resíduos de Obras.</t>
  </si>
  <si>
    <t>Concorrência</t>
  </si>
  <si>
    <t>A presente demanda foi cadastrada no PAC 2023 com o ID TRF1_DITEC_0002_2023, contudo ainda não foi licitada.</t>
  </si>
  <si>
    <t>TRF1_DITEC_0017_2024</t>
  </si>
  <si>
    <t>0009864-50.2023.4.01.8000</t>
  </si>
  <si>
    <t>Aquisição de treinamentos em segurança da informação.</t>
  </si>
  <si>
    <t>A segurança da informação é essencial para garantir que as informações sensíveis, como dados de clientes, informações financeiras e propriedade intelectual, estejam protegidas contra ameaças internas e externas. Aqui estão algumas razões pelas quais a equipe de segurança da informação deve ser treinada: Identificar ameaças: A equipe de segurança da informação deve estar preparada para identificar as ameaças em potencial e as vulnerabilidades existentes em um sistema. Prevenir ataques: A equipe de segurança da informação deve ser treinada em técnicas de prevenção de ataques, como a implementação de firewalls e outras medidas de segurança. Responder a incidentes: A equipe de segurança da informação deve estar preparada para responder a incidentes de segurança, como violações de dados, ataques de ransomware e outras ameaças à segurança. Conscientizar os usuários: A equipe de segurança da informação pode treinar os usuários sobre as melhores práticas de segurança, como o uso de senhas fortes e a proteção de informações confidenciais. Manter-se atualizado: A equipe de segurança da informação deve estar ciente das últimas tendências em segurança cibernética e atualizar suas habilidades e conhecimentos regularmente.</t>
  </si>
  <si>
    <t>Falta de conscientização: Se a equipe não estiver ciente das ameaças e vulnerabilidades em potencial, eles podem inadvertidamente colocar em risco informações sensíveis, como senhas e dados do cliente. Resposta inadequada a incidentes: Sem treinamento, a equipe pode não saber como responder adequadamente a um incidente de segurança, o que pode agravar ainda mais a situação. Falta de implementação de medidas de segurança: Sem treinamento adequado, a equipe pode não saber como implementar corretamente medidas de segurança, como firewalls e outras soluções de segurança cibernética, o que pode levar a vulnerabilidades no sistema. Maior exposição a ataques: Se a equipe não estiver treinada em segurança cibernética, a organização pode ser mais vulnerável a ataques, como phishing, malware e ransomware. Custos adicionais: A falta de treinamento em segurança cibernética pode levar a maiores custos devido a violações de dados, interrupções do sistema e outros incidentes de segurança.</t>
  </si>
  <si>
    <t>Ordem: 2
Descrição: Treinamento Avançado em Gerenciamento de Incidentes
Quantidade: 3
Unidade de medida: Serviço
Valor: 4.000,00
Total: 12.000,00
RDOs:
Ordem: 3
Descrição: Linguagem de Programação Python para Segurança da Informação
Quantidade: 2
Unidade de medida: Serviço
Valor: 2.000,00
Total: 4.000,00
RDOs:
Ordem: 4
Descrição: Treinamento ISO 27002
Quantidade: 6
Unidade de medida: Serviço
Valor: 500,00
Total: 3.000,00
RDOs:
Ordem: 5
Descrição: Treinamento Análise Forense
Quantidade: 2
Unidade de medida: Serviço
Valor: 5.000,00
Total: 10.000,00
RDOs:
Ordem: 6
Descrição: Treinamento expressão regular
Quantidade: 3
Unidade de medida: Serviço
Valor: 5.000,00
Total: 15.000,00
RDOs:
Ordem: 7
Descrição: Treinamento Análise de Redes
Quantidade: 3
Unidade de medida: Serviço
Valor: 1.000,00
Total: 3.000,00
RDOs:
Ordem: 1
Descrição: Treinamento Básico de Gerenciamento de Incidentes de Segurança
Quantidade: 3
Unidade de medida: Serviço
Valor: 3.000,00
Total: 9.000,00
RDOs:</t>
  </si>
  <si>
    <t>O quantitativo foi dimensionado para o número de alunos previstos para participar no treinamento.</t>
  </si>
  <si>
    <t>TRF1_DITEC_0018_2024</t>
  </si>
  <si>
    <t>0022679-16.2022.4.01.8000</t>
  </si>
  <si>
    <t>Interligação da rede de computadores das unidades metropolitanas ao DataCenter do TRF1 através da Rede INFOVIA BRASILIA</t>
  </si>
  <si>
    <t>A presente contratação visa a manutenção dos serviços hoje contratados por meio do contrato 24/2018, com vigência até maio/2023. Manter a comunicação de dados da rede metropolitana (MAN) do TRF1 através da Rede INFOVIA BRASILIA, salvaguardando os gastos realizados no Contrato Nº0045/2017 Permitir a redução de custos de contratação/manutenção de soluções de conectividade da rede MAN Garantir uma rede de alta disponibilidade e velocidade para uso das unidades remotas deste tribunal</t>
  </si>
  <si>
    <t>Ordem: 1
Descrição: Infovia Conexão tipo 1 de 1Gbps por 12 meses
Quantidade: 1
Unidade de medida: Serviço
Valor: 64.800,00
Total: 64.800,00
RDOs:
Ordem: 2
Descrição: Infovia Conexão tipo 2 de 1Gbps por 12 meses
Quantidade: 3
Unidade de medida: Serviço
Valor: 38.400,00
Total: 115.200,00
RDOs:</t>
  </si>
  <si>
    <t>21/2023</t>
  </si>
  <si>
    <t>Contrato será assinado no início de maio/2023.</t>
  </si>
  <si>
    <t>TRF1_DITEC_0019_2024</t>
  </si>
  <si>
    <t>0024893-77.2022.4.01.8000</t>
  </si>
  <si>
    <t>Serviços em nuvem para replicação de dados dos sistemas digitais SEI e Pje</t>
  </si>
  <si>
    <t>Determinação de auditoria no sentido que o TRF1 providenciasse site secundário ou nuvem para replicação dos sistemas críticos, de forma a garantir rápido retorno em caso de incidentes. Riscos da não contratação</t>
  </si>
  <si>
    <t>Risco para os sistemas críticos e para a continuidade de negocio</t>
  </si>
  <si>
    <t>Ordem: 1
Descrição: Contratação de serviços em nuvem para armazenamento de dados e máquinas virtuais
Quantidade: 1
Unidade de medida: Serviço
Valor: 2.000.000,00
Total: 2.000.000,00
RDOs:</t>
  </si>
  <si>
    <t>NUGTI</t>
  </si>
  <si>
    <t>TRF1_NUGTI_0001_2024</t>
  </si>
  <si>
    <t>0022604-74.2022.4.01.8000</t>
  </si>
  <si>
    <t>Prorrogação do fornecimento de postos de trabalho, com mensuração de resultado, para prestação dos serviços técnicos especializados de apoio à gestão de Tecnologia da Informação – TI, incluindo gerência de projetos e apoio às contratações - Qualificar.</t>
  </si>
  <si>
    <t>fazer frente ao alto número de aquisições, contratações e projetos uma vez que o número de servidores de TI são insuficientes.</t>
  </si>
  <si>
    <t>Atrasos na execução das tarefas e sobrecarga dos servidores lotados na TI.</t>
  </si>
  <si>
    <t>Ordem: 1
Descrição: POSTOS DE TRABALHO PARA PRESTAÇÃO DE SERVIÇOS TÉCNICOS DE APOIO À GESTÃO DE TI
Quantidade: 12
Unidade de medida: Unidade
Valor: 79.333,33
Total: 951.999,96
RDOs:
4309923</t>
  </si>
  <si>
    <t>0007/2023</t>
  </si>
  <si>
    <t>TRF1_NUGTI_0002_2024</t>
  </si>
  <si>
    <t>0026469-08.2022.4.01.8000</t>
  </si>
  <si>
    <t>Serviço de aconselhamento imparcial de TI</t>
  </si>
  <si>
    <t>A JF1 tem acompanhado a velocidade das inovações tecnológicas e mudanças de padrões no ambiente de TI, buscando sempre adotar novas ferramentas e soluções que atendam aos requisitos e às necessidades de suas áreas de negócio de forma mais eficiente na gestão de TI, assim como buscando tomar as ações necessárias para atender ao objetivo estratégico da instituição. Nesse contexto, verifica-se no Plano Estratégico Institucional e respectivos desdobramentos como o PETI e o PDTI, inúmeras frentes de trabalho, tanto no âmbito inovador – estruturando a visão de futuro, quanto no âmbito modernizador, bem representado pelos sistemas legados, várias ações que demandam conhecimento especializado para a efetiva utilização dos recursos de infraestrutura de TI, ainda que consumidos em tempos e formatos distintos. Com isso, os líderes da instituição precisam tomar decisões estratégicas baseadas em suas experiências e discernimento pessoais, em informações obtidas na Internet, com apoio da equipe técnica e, ainda, com apoio de fornecedores, que podem comprometer a imparcialidade das informações. Diante do exposto, para a efetividade e o sucesso de suas ações, a JF1 busca a contratação de serviços especializados de pesquisa e aconselhamento imparcial em tecnologia da informação e comunicação, na forma de assinaturas para acesso a uma base de conhecimento em tecnologia da informação e comunicação, contendo pesquisas primárias e interpretação de tendências que influenciarão na governança, assim como no envolvimento de especialistas que tenham conhecimento e experiência na aplicação das melhores e mais modernas práticas de gestão, especificamente do segmento de TIC, e que detenham conhecimento e referências comparativas sobre esse segmento, essenciais ao cumprimento das ações e das metas estratégicas de negócio da JF1. Com o grande volume de dados produzidos e circulados na atualidade, a geração de informações com qualidade faz toda a diferença no processo de tomada de decisão. A disponibilidade de informações confiáveis, de qualidade, oportunas, representa exatamente a diferença entre uma decisão precisa, cirúrgica, que atinja os objetivos almejados, e outra completamente desastrosa, sustentada em dados incorretos e premissas falaciosas, geralmente acompanhada de perdas econômico-financeiras. Da coleta de dados até a tomada de decisão depreende-se um esforço e tempo enormes. Sem falar que há a preocupação com análise de qualidade de dados, das fontes e a consolidação destes em informações para posterior geração de conhecimento. O serviço a ser contratado deverá trazer, em suas pesquisas, estudos e prognósticos confiáveis que supririam esse esforço das áreas técnicas e agilizaria as tomadas de decisões. Corroborando com o princípio da eficiência, o objeto a ser contratado será uma fonte valiosa de consulta técnica especializada e aconselhamento imparcial e independente, que ampliará o conhecimento do setor de TI nacional para o internacional, permitindo comparações de tendências de mercado, novas tecnologias, efetividade dos conjuntos de tecnologias, análises de custo-benefício, etc., aumentando assim as possibilidades de otimização dos investimentos da JF1 e habilitando a área de TI a selecionar os produtos certos, com os melhores preços e termos de negociação. Essa melhoria se traduz na maximização dos benefícios provenientes da Tecnologia da Informação. Atualmente, para os gestores de TI, um dos principais desafios é definir qual o planejamento e, principalmente, a postura da organização em relação à inovação e, consequentemente, a tudo o que diz respeito à tecnologia da informação e comunicação. A velocidade com que as tecnologias evoluem, surgem e se tornam obsoletas traz um novo conceito: a Efemeridade Tecnológica. A situação de estar tecnologicamente atualizado é passageira e, portanto, efêmera. Desta maneira tudo o que se fizer em um determinado espaço temporal, seguindo uma verdade que também é temporal, poderá ser desconstituído, em todo ou em parte no momento seguinte, pelo surgimento de um novo conceito. Nos órgãos públicos se faz necessário adicionar mais um fator, que é buscar a inovação e ao mesmo tempo assegurar competitividade entre os fornecedores dos bens, produtos e serviços tecnológicos que necessitamos adquirir e contratar. Este quadro, onde a diversidade tecnológica advinda do crescimento exponencial de soluções e produtos e recursos financeiros escassos dificultam as escolhas, provocando a necessidade de informação isenta e apoio qualificado.</t>
  </si>
  <si>
    <t>Em suma, o atendimento da necessidade descrita acima auxiliará a JF1 a lidar com o crescimento da importância e da complexidade tecnológica, num ambiente de crescentes mudanças, com explosão da geração e demanda de informações, permeado com tecnologias disruptivas, permitindo-lhe cada vez mais desempenhar seu papel crescente de provimento à produtividade e melhoria dos níveis de serviços da organização, além de ampliar o corpo de conhecimento aplicado aos líderes na JF1, contribuindo para que realizem sua função de transformação digital da instituição. Considerando o perfil institucional e amplitude de atuação da JF1, incluindo a sociedade e operadores do direito, verifica-se a demanda por alto nível de especialização e notoriedade no fornecimento de conteúdo a ser consumido na formulação de políticas públicas, normativos e tomadas de decisão de amplo espectro. Quando o escopo da tecnologia envolve o tratamento de informações e a geração de conhecimento no âmbito Poder Judiciário, indiscutivelmente incorre-se na adoção de padrões, métodos e serviços que assegurem a efetividade e a qualidade na propagação das medidas ou normas emitidas, sob pena de agravamento dos óbices a serem saneados ou a perda de oportunidade de economia ou de racionalização de recursos. Para atender as necessidades dos colaboradores da Secretaria de Tecnologia da Informação envolvidos com prospecção tecnológica, faz-se necessária a contratação dos serviços técnicos especializados de pesquisa e aconselhamento imparcial em tecnologia da informação.</t>
  </si>
  <si>
    <t>Ordem: 1
Descrição: Serviço de Aconselhamento Gartner Executive Programs (Member)
Quantidade: 12
Unidade de medida: Serviço
Valor: 33.175,00
Total: 398.100,00
RDOs:
4733424</t>
  </si>
  <si>
    <t>Objetivo: Aperfeiçoar a governança de TI na Justiça Federal.
Macrodesafio: Fortalecimento da Estratégia Nacional de TIC e de proteção de dados.
Plano: PETI 2021-2026 - Plano Estratégico de Tecnologia da Informação da Justiça Federal</t>
  </si>
  <si>
    <t>Em andamento</t>
  </si>
  <si>
    <t>Justifica-se a inclusão desta demanda de forma intempestiva por conta de ser um serviço inédito na JF1, que na ocasião da primeira avaliação de demandas não estava com o planejamento da contratação em estágio avançado. Vencida essa etapa, o planejamento da contratação verificou que a contratação seria viável e já está em trâmite para contratação. Uma vez que seja firmado o contrato em 2023, poderá ocorrer prorrogação em 2024. Além disso, tal demanda já conta com despesa orçamentária previstas nos anos de 2023 e 2024, sendo suas RDOs de número 4733423 e 4733424, respectivamente.</t>
  </si>
  <si>
    <t>Valor aprovado por Unidade Requisitante</t>
  </si>
  <si>
    <t>Valor aprovado por Unidade Superior</t>
  </si>
  <si>
    <t>SECBE</t>
  </si>
  <si>
    <t>SECGA</t>
  </si>
  <si>
    <t>SECGE</t>
  </si>
  <si>
    <t>SECGP</t>
  </si>
  <si>
    <t>SECIN</t>
  </si>
  <si>
    <t>TOTAL GERAL</t>
  </si>
  <si>
    <t>COISI - Coordenadoria de Inteligência e Segurança Institucional</t>
  </si>
  <si>
    <t>Identificador da Demanda - ID</t>
  </si>
  <si>
    <t>Valor total estimado da contratação (R$)</t>
  </si>
  <si>
    <t>Resultado da análise deliberativa do CGR-Contrat</t>
  </si>
  <si>
    <t>(requerido pela unidade)</t>
  </si>
  <si>
    <t>(aprovado pelo Comitê)</t>
  </si>
  <si>
    <t>02/05/2024</t>
  </si>
  <si>
    <t>01/01/2024</t>
  </si>
  <si>
    <t>01/10/2024</t>
  </si>
  <si>
    <t>04/11/2024</t>
  </si>
  <si>
    <t>01/09/2024</t>
  </si>
  <si>
    <t>01/03/2024</t>
  </si>
  <si>
    <t>02/01/2024</t>
  </si>
  <si>
    <t>01/05/2024</t>
  </si>
  <si>
    <t>31/07/2024</t>
  </si>
  <si>
    <t xml:space="preserve">Ordem: 1
Descrição: Manutenção corretiva e preventiva para portais detectores de metais instalados neste Tribunal.
Quantidade: 1
Unidade de medida: Serviço
Valor: 25.000,00
Total: 25.000,00
RDOs:
Ordem: 2
Descrição: Fornecimento de peças, sob demanda, para portais detectores de metais instalados neste Tribunal.
Quantidade: 1
Unidade de medida: Unidade
Valor: 25.000,00
Total: 25.000,00
RDOs:
</t>
  </si>
  <si>
    <t>31/05/2024</t>
  </si>
  <si>
    <t>02/06/2024</t>
  </si>
  <si>
    <t>04/03/2024</t>
  </si>
  <si>
    <t>Total COISI</t>
  </si>
  <si>
    <t>DIGES - Diretoria-Geral</t>
  </si>
  <si>
    <t>08/01/2024</t>
  </si>
  <si>
    <t>29/11/2024</t>
  </si>
  <si>
    <t>01/04/2024</t>
  </si>
  <si>
    <t xml:space="preserve">Ordem: 1
Descrição: Contratação de ferramenta para o gerenciamento profissional de múltiplas redes sociais com fluxo de criação e aprovação de posts, acompanhamento da performance por meio de relatórios gerados e gráficos, gestão com recursos avançados de SAC social, inclusive com uso de resposta automática aos seguidores. Sugestão mLabs, similar ou superior.
Quantidade: 1
Unidade de medida: Unidade
Valor: 238,80
Total: 238,80
RDOs:
</t>
  </si>
  <si>
    <t xml:space="preserve">Ordem: 1
Descrição: Diária de fotógrafo com duração de até 3 (três) horas, sem limitação da quantidade de eventos dentro do período estipulado, com ou sem montagem de estúdio nas dependências da Contratante, e disponibilização vinculada das fotografias, em alta resolução, nos arquivos da Contratante ao final do evento.
Quantidade: 30
Unidade de medida: Horas
Valor: 405,00
Total: 12.150,00
RDOs:
Ordem: 2
Descrição: Impressão em papel fotossensível – foto preto e branco, tamanho 16x22cm.
Quantidade: 20
Unidade de medida: Unidade
Valor: 5,00
Total: 100,00
RDOs:
Ordem: 3
Descrição: Gravação das fotos devidamente tratadas e em alta resolução em pendrive de, no mínimo 4GB, a ser fornecido pela Contratada.
Quantidade: 2
Unidade de medida: Unidade
Valor: 30,00
Total: 60,00
RDOs:
Ordem: 4
Descrição: Horas extras caso o evento extrapole a hora contratada.
Quantidade: 5
Unidade de medida: Horas
Valor: 100,00
Total: 500,00
RDOs:
</t>
  </si>
  <si>
    <t xml:space="preserve">Ordem: 1
Descrição: Serviço de Clipping eletrônico e monitoramento de redes para acompanhamento de notícias relativas ao órgão e seus membros
Quantidade: 1
Unidade de medida: Serviço
Valor: 30.284,76
Total: 30.284,76
RDOs:
</t>
  </si>
  <si>
    <t>31/12/2024</t>
  </si>
  <si>
    <t xml:space="preserve">Ordem: 1
Descrição: Contratação de intérprete de LIBRAS para traduzir conteúdo de vídeos institucionais e de programas de TV e Web
Quantidade: 17
Unidade de medida: Horas
Valor: 212,00
Total: 3.604,00
RDOs:
</t>
  </si>
  <si>
    <t>01/02/2024</t>
  </si>
  <si>
    <t xml:space="preserve">Ordem: 1
Descrição: rádios de comunicação modelo DTR 720, com todos os acessórios inclusos.
Quantidade: 7
Unidade de medida: Unidade
Valor: 2.930,00
Total: 20.510,00
RDOs:
</t>
  </si>
  <si>
    <t xml:space="preserve">Ordem: 1
Descrição: Dupla de interpretes para tradução ou interpretação da língua brasileira de sinais – Libras, pelo período de 1 hora, para os eventos que serão realizadas no TRF da 1ª Região e para as sessões de julgamento, quando solicitado, durante o ano de 2024.
Quantidade: 162
Unidade de medida: Horas
Valor: 212,00
Total: 34.344,00
RDOs:
</t>
  </si>
  <si>
    <t xml:space="preserve">Ordem: 1
Descrição: Serviço de recepcionista com conhecimento em cerimonial público para as sessões solenes que serão realizadas no Tribunal Regional Federal da 1ª Região. Diárias de 6 horas
Quantidade: 120
Unidade de medida: Unidade
Valor: 187,44
Total: 22.492,80
RDOs:
</t>
  </si>
  <si>
    <t xml:space="preserve">Ordem: 1
Descrição: BÓTONS DE LAPELA, REDONDOS, COM DIÂMETRO DE 1 CM (2 CM NO TOTAL), ABOTOAMENTO DE PINO E PRESILHA DE METAL (TIPO PIN), COM GRAVAÇÃO EM ALTO RELEVO (EM RESINA) DO BRASÃO DO TRF – 1ª REGIÃO , COM A INSCRIÇÃO 10 ANOS (UNIDADES NA COR BRONZE)
Quantidade: 200
Unidade de medida: Unidade
Valor: 40,00
Total: 8.000,00
RDOs:
Ordem: 2
Descrição: BÓTONS DE LAPELA, REDONDOS, COM DIÂMETRO DE 1 CM (2 CM NO TOTAL), ABOTOAMENTO DE PINO E PRESILHA DE METAL (TIPO PIN), COM GRAVAÇÃO EM ALTO RELEVO (EM RESINA) DO BRASÃO DO TRF – 1ª REGIÃO, COM A INSCRIÇÃO 20 ANOS (UNIDADES NA COR PRATA)
Quantidade: 200
Unidade de medida: Unidade
Valor: 40,00
Total: 8.000,00
RDOs:
Ordem: 3
Descrição: Medalha em latão de 4 mm de espessura com 55 mm de diâmetro, cunhado nas 02 faces com vários níveis de relevo, banho especial de ouro flash - 30 anos de serviço
Quantidade: 50
Unidade de medida: Unidade
Valor: 200,00
Total: 10.000,00
RDOs:
Ordem: 4
Descrição: Medalha em latão de 4 mm de espessura com 55 mm de diâmetro, cunhado nas 02 faces com vários níveis de relevo, banho especial de ouro flash - 40 anos de serviço
Quantidade: 50
Unidade de medida: Unidade
Valor: 200,00
Total: 10.000,00
RDOs:
Ordem: 5
Descrição: Medalha em latão de 4 mm de espessura com 55 mm de diâmetro, cunhado nas 02 faces com vários níveis de relevo, banho especial de ouro flash - 50 anos de serviço
Quantidade: 50
Unidade de medida: Unidade
Valor: 350,00
Total: 17.500,00
RDOs:
</t>
  </si>
  <si>
    <t xml:space="preserve">Ordem: 1
Descrição: Placas de homenagem em aço escovado, com impressão em UV digital ou serigrafia, acompanhadas de estojo aveludado
Quantidade: 5
Unidade de medida: Unidade
Valor: 2.000,00
Total: 10.000,00
RDOs:
</t>
  </si>
  <si>
    <t xml:space="preserve">Ordem: 1
Descrição: Kits do Colar do Mérito Judiciário "Ministro Nelson Hungria" modelo FEMININO, conforme resolução 23 de 17/12/1990
Quantidade: 2
Unidade de medida: Unidade
Valor: 500,00
Total: 1.000,00
RDOs:
Ordem: 2
Descrição: Kits do Colar do Mérito Judiciário "Ministro Nelson Hungria" modelo MASCULINO, conforme resolução 23 de 17/12/1990
Quantidade: 5
Unidade de medida: Unidade
Valor: 500,00
Total: 2.500,00
RDOs:
</t>
  </si>
  <si>
    <t xml:space="preserve">Ordem: 1
Descrição: Etiquetas picotadas com 5cm de diâmetro, com o logotipo da Justiça Federal colorido, as inscrições Justiça Federal e do TRF1 em caixa alta. 4 MODELOS – (cores PRATA/OURO/BRONZE).
Quantidade: 8000
Unidade de medida: Unidade
Valor: 0,70
Total: 5.600,00
RDOs:
</t>
  </si>
  <si>
    <t xml:space="preserve">Ordem: 1
Descrição: Aquisição de pedestal separador de fila/ torreta cromado com base redonda e fita em nylon na cor preta, 2m de comprimento, com a inscrição "CERIMONIAL TRF 1ª REGIÃO" impressa na cor branca.
Quantidade: 12
Unidade de medida: Unidade
Valor: 400,00
Total: 4.800,00
RDOs:
</t>
  </si>
  <si>
    <t xml:space="preserve">Ordem: 1
Descrição: Pasta em couro sintético com brasão da República Federativa
Quantidade: 20
Unidade de medida: Unidade
Valor: 100,00
Total: 2.000,00
RDOs:
</t>
  </si>
  <si>
    <t>20/06/2024</t>
  </si>
  <si>
    <t xml:space="preserve">Ordem: 1
Descrição: Cubos Expositores em acrílico com base de madeira e rodinhas.
Quantidade: 20
Unidade de medida: Cm
Valor: 600,00
Total: 12.000,00
RDOs:
</t>
  </si>
  <si>
    <t>10/04/2024</t>
  </si>
  <si>
    <t>21/05/2024</t>
  </si>
  <si>
    <t>01/07/2024</t>
  </si>
  <si>
    <t xml:space="preserve">Ordem: 1
Descrição: Serviço de suporte técnico da solução.
Quantidade: 60
Unidade de medida: Serviço
Valor: 9.850,00
Total: 591.000,00
RDOs:
Ordem: 2
Descrição: Base de microfone com biometria - Tipo 1 (Participante)
Quantidade: 130
Unidade de medida: Unidade
Valor: 7.520,00
Total: 977.600,00
RDOs:
Ordem: 3
Descrição: Base de microfone com biometria - Tipo 2 (Presidente)
Quantidade: 8
Unidade de medida: Unidade
Valor: 7.520,00
Total: 60.160,00
RDOs:
Ordem: 4
Descrição: Base microfone (Tribuna)
Quantidade: 8
Unidade de medida: Unidade
Valor: 5.840,00
Total: 46.720,00
RDOs:
Ordem: 5
Descrição: Divisor Spliter HDMI
Quantidade: 7
Unidade de medida: Unidade
Valor: 760,00
Total: 5.320,00
RDOs:
Ordem: 6
Descrição: Suporte de câmera de vídeo
Quantidade: 23
Unidade de medida: Unidade
Valor: 435,00
Total: 10.005,00
RDOs:
Ordem: 7
Descrição: Módulo de potência
Quantidade: 10
Unidade de medida: Unidade
Valor: 5.281,00
Total: 52.810,00
RDOs:
Ordem: 8
Descrição: Central de Controle
Quantidade: 7
Unidade de medida: Unidade
Valor: 11.350,00
Total: 79.450,00
RDOs:
Ordem: 9
Descrição: Rack
Quantidade: 6
Unidade de medida: Unidade
Valor: 7.150,00
Total: 42.900,00
RDOs:
Ordem: 10
Descrição: Interface digital de áudio
Quantidade: 7
Unidade de medida: Unidade
Valor: 950,00
Total: 6.650,00
RDOs:
Ordem: 11
Descrição: Caixa de som
Quantidade: 12
Unidade de medida: Unidade
Valor: 19.040,00
Total: 228.480,00
RDOs:
Ordem: 12
Descrição: Caixa acústica passiva
Quantidade: 26
Unidade de medida: Unidade
Valor: 17.520,00
Total: 455.520,00
RDOs:
Ordem: 13
Descrição: Processador de áudio digital
Quantidade: 7
Unidade de medida: Unidade
Valor: 7.950,00
Total: 55.650,00
RDOs:
Ordem: 14
Descrição: Processador de microfone
Quantidade: 7
Unidade de medida: Unidade
Valor: 22.930,00
Total: 160.510,00
RDOs:
Ordem: 15
Descrição: Câmera de vídeo
Quantidade: 27
Unidade de medida: Unidade
Valor: 19.325,00
Total: 521.775,00
RDOs:
Ordem: 16
Descrição: Software de gerência centralizada
Quantidade: 6
Unidade de medida: Unidade
Valor: 18.690,00
Total: 112.140,00
RDOs:
Ordem: 17
Descrição: Software de sessão hibrida
Quantidade: 12
Unidade de medida: Unidade
Valor: 1.986,00
Total: 23.832,00
RDOs:
Ordem: 18
Descrição: TV
Quantidade: 11
Unidade de medida: Unidade
Valor: 22.150,00
Total: 243.650,00
RDOs:
Ordem: 19
Descrição: Mesa de som digital
Quantidade: 7
Unidade de medida: Unidade
Valor: 19.250,00
Total: 134.750,00
RDOs:
Ordem: 20
Descrição: Switch de Rede
Quantidade: 7
Unidade de medida: Unidade
Valor: 7.980,00
Total: 55.860,00
RDOs:
Ordem: 21
Descrição: Serviço de instalação e configuração
Quantidade: 6
Unidade de medida: Unidade
Valor: 56.790,00
Total: 340.740,00
RDOs:
Ordem: 22
Descrição: Treinamento
Quantidade: 1
Unidade de medida: Serviço
Valor: 17.600,00
Total: 17.600,00
RDOs:
</t>
  </si>
  <si>
    <t xml:space="preserve">Ordem: 1
Descrição: Cabo para microfone profissional; Emborrachado com malha trançada; Bitola 22AWG; Envolto em capa aluminizada, em rolo de 100 metros; na cor preta.
Quantidade: 100
Unidade de medida: Metro
Valor: 5,36
Total: 536,00
RDOs:
Ordem: 2
Descrição: CONECTOR CANON XLR, MACHO, METÁLICO E PROFISSIONAL COM ROSQUEAMENTO EM PLÁSTICO RÍGIDO E EMBORRACHO.
Quantidade: 30
Unidade de medida: Unidade
Valor: 15,48
Total: 464,40
RDOs:
Ordem: 3
Descrição: CONECTOR XLR (CANON) FÊMEA COM TRÊS PÓLOS PARA MONTAGEM EM PAINEL. CARCAÇA RETANGULAR EM NÍQUEL E CONTATOS EM PRATA COM TERMINAIS PARA SOLDAGEM.
Quantidade: 30
Unidade de medida: Unidade
Valor: 15,58
Total: 467,40
RDOs:
Ordem: 4
Descrição: CONECTOR RCA MACHO METÁLICO PROFISSIONAL COM MOLAS E BANHADO A OURO; REFERÊNCIA COMERCIAL RCA0M 6M/P. (15 COM LISTRA VERMELHA E 15 COM LISTRA PRETA).
Quantidade: 30
Unidade de medida: Unidade
Valor: 9,84
Total: 295,20
RDOs:
Ordem: 5
Descrição: CONECTOR P2 MONO MACHO METÁLICO PROFISSIONAL COM MOLAS E BANHADO A OURO
Quantidade: 30
Unidade de medida: Unidade
Valor: 12,00
Total: 360,00
RDOs:
Ordem: 6
Descrição: CONECTOR P2 ESTÉREO MACHO METÁLICO PROFISSIONAL COM MOLAS E BANHADO A OURO.
Quantidade: 30
Unidade de medida: Unidade
Valor: 29,76
Total: 892,80
RDOs:
Ordem: 7
Descrição: Seletor, distribuidor de vídeo. Características adicionais: com no mínimo 1 entrada e oito saídas e fonte de alimentação, com entrada 220 ou bivolt e entrada de áudio estéreo.
Quantidade: 6
Unidade de medida: Unidade
Valor: 156,00
Total: 936,00
RDOs:
Ordem: 8
Descrição: Fone de ouvido - headphone estéreo - impedância: 32ohm - almofadas com espuma para supressão de som externo
Quantidade: 10
Unidade de medida: Unidade
Valor: 538,80
Total: 5.388,00
RDOs:
Ordem: 9
Descrição: Solda a base de estanho, resina ativada, diâmetro 1,5mm e fluxo AA rolo com 500g.
Quantidade: 2
Unidade de medida: Rolo
Valor: 75,00
Total: 150,00
RDOs:
Ordem: 10
Descrição: CONECTOR. METAL. TIPO P10 MONO. CARACTERÍSTICAS ADICIONAIS: BANHADO A OURO, PINO MACIÇO, ISOLAMENTO DE FIBRA OU TEFLON.
Quantidade: 30
Unidade de medida: Unidade
Valor: 28,29
Total: 848,70
RDOs:
</t>
  </si>
  <si>
    <t xml:space="preserve">Ordem: 1
Descrição: Contratação do serviço de operação de sistemas de áudio e vídeo
Quantidade: 13
Unidade de medida: Posto
Valor: 93.000,00
Total: 1.209.000,00
RDOs:
</t>
  </si>
  <si>
    <t xml:space="preserve">Ordem: 1
Descrição: Prestação de serviços de agenciamento de viagens, compreendendo o fornecimento de bilhetes de passagens aéreas nacionais e internacionais, cotação de preços, reserva, marcação/remarcação, emissão/cancelamento, reembolso, com central de atendimento nas dependências do Contratante, de acordo com as condições estabelecidas no contrato.
Quantidade: 900
Unidade de medida: Serviço
Valor: 975,46
Total: 877.914,00
RDOs:
</t>
  </si>
  <si>
    <t>05-2022</t>
  </si>
  <si>
    <t>08/03/2024</t>
  </si>
  <si>
    <t>30/05/2024</t>
  </si>
  <si>
    <t>16/09/2024</t>
  </si>
  <si>
    <t>22/01/2024</t>
  </si>
  <si>
    <t>26/07/2024</t>
  </si>
  <si>
    <t xml:space="preserve">Ordem: 1
Descrição: Tradução do site da revista
Quantidade: 1
Unidade de medida: Serviço
Valor: 1.500,00
Total: 1.500,00
RDOs:
</t>
  </si>
  <si>
    <t>30/03/2024</t>
  </si>
  <si>
    <t xml:space="preserve">Ordem: 1
Descrição: Bibliotheca RFID gate™ com 2 hastes formando 1 corredor Premium Alarme visual e sonoro; Portal transparente em acrílico; Contador de fluxo com tecnologia de radar com software de estatística; Equipamento compatível com software via SIP2. Frequência de 13,56MHz – Tecnologia de acordo com ISO 28650 e ISO 15693
Quantidade: 1
Unidade de medida: Unidade
Valor: 2.919,00
Total: 2.919,00
RDOs:
Ordem: 2
Descrição: Bibliotheca RFID workstation™ shielded Estação de Trabalho completamente blindada (USB) Frequência de 13,56MHz – Tecnologia de acordo com ISO 28560 e ISO 15693
Quantidade: 1
Unidade de medida: Unidade
Valor: 495,14
Total: 495,14
RDOs:
Ordem: 3
Descrição: Bibliotheca RFID tag™ rectangleClear Etiqueta RFID 86x54mm Frequência de 13,56MHz – Tecnologia de acordo com ISO 28560 e ISO 15693
Quantidade: 37000
Unidade de medida: Unidade
Valor: 0,09
Total: 3.330,00
RDOs:
Ordem: 4
Descrição: Bibliotheca mobile™ inventory Frequência de 13,56MHz – Tecnologia de acordo com ISO 28560 e ISO 15693
Quantidade: 1
Unidade de medida: Unidade
Valor: 1.002,25
Total: 1.002,25
RDOs:
Ordem: 5
Descrição: Software Library Connect Software de gerenciamento e controle da solução
Quantidade: 1
Unidade de medida: Unidade
Valor: 685,05
Total: 685,05
RDOs:
Ordem: 6
Descrição: Instalação, Configuração, Treinamento, Operação Assistida e Etiquetagem conversão Codigo de Barras RFID. 34.000 itens (execução de trabalho feito em uma só vez não podendo ser parcelado)
Quantidade: 1
Unidade de medida: Serviço
Valor: 906,75
Total: 906,75
RDOs:
</t>
  </si>
  <si>
    <t xml:space="preserve">Ordem: 1
Descrição: Código e depósito dos números DOI
Quantidade: 40
Unidade de medida: Unidade
Valor: 22,40
Total: 896,00
RDOs:
</t>
  </si>
  <si>
    <t>29/03/2024</t>
  </si>
  <si>
    <t xml:space="preserve">Ordem: 1
Descrição: ações de capacitação de magistrados
Quantidade: 1
Unidade de medida: Unidade
Valor: 300.000,00
Total: 300.000,00
RDOs:
</t>
  </si>
  <si>
    <t>19/12/2024</t>
  </si>
  <si>
    <t>23/05/2024</t>
  </si>
  <si>
    <t>Total DIGES</t>
  </si>
  <si>
    <t>SECBE - Secretaria de Bem-Estar Social</t>
  </si>
  <si>
    <t>29/02/2024</t>
  </si>
  <si>
    <t>Total SECBE</t>
  </si>
  <si>
    <t>SECGA - Secretaria de Gestão Administrativa</t>
  </si>
  <si>
    <t xml:space="preserve">Ordem: 1
Descrição: Contratação de assinatura anual do sistema Banco de Preços (ferramenta de pesquisa).
Quantidade: 2
Unidade de medida: Serviço
Valor: 11.952,00
Total: 23.904,00
RDOs:
</t>
  </si>
  <si>
    <t>06/10/2024</t>
  </si>
  <si>
    <t>10/03/2024</t>
  </si>
  <si>
    <t>11/06/2024</t>
  </si>
  <si>
    <t>01/06/2024</t>
  </si>
  <si>
    <t>01/12/2024</t>
  </si>
  <si>
    <t>01/08/2024</t>
  </si>
  <si>
    <t>26/10/2024</t>
  </si>
  <si>
    <t>22/04/2024</t>
  </si>
  <si>
    <t>31/03/2024</t>
  </si>
  <si>
    <t xml:space="preserve">Ordem: 1
Descrição: Mapas táteis
Quantidade: 34
Unidade de medida: Unidade
Valor: 1.500,00
Total: 51.000,00
RDOs:
Ordem: 2
Descrição: Piso tátil
Quantidade: 300
Unidade de medida: Metro
Valor: 100,00
Total: 30.000,00
RDOs:
Ordem: 3
Descrição: Placas em braile
Quantidade: 100
Unidade de medida: Unidade
Valor: 190,00
Total: 19.000,00
RDOs:
</t>
  </si>
  <si>
    <t>20/12/2024</t>
  </si>
  <si>
    <t xml:space="preserve">Ordem: 1
Descrição: Fornecimento com instalação de um elevador plataforma para PNE
Quantidade: 1
Unidade de medida: Unidade
Valor: 60.000,00
Total: 60.000,00
RDOs:
</t>
  </si>
  <si>
    <t xml:space="preserve">Ordem: 1
Descrição: Novo sistema de ar-condicionado central do Ed. Sede I (projeto em desenvolvimento)
Quantidade: 1
Unidade de medida: Serviço
Valor: 2.000.000,00
Total: 2.000.000,00
RDOs:
</t>
  </si>
  <si>
    <t xml:space="preserve">Ordem: 1
Descrição: Conjunto de adequações para combate a incêndio da edificação de acordo com projeto em elaboração/aprovação junto ao CBMDF
Quantidade: 1
Unidade de medida: Serviço
Valor: 850.000,00
Total: 850.000,00
RDOs:
</t>
  </si>
  <si>
    <t xml:space="preserve">Ordem: 1
Descrição: Conjunto de adequações na edificação previstas em projeto para combate a incêndio
Quantidade: 1
Unidade de medida: Serviço
Valor: 1.800.000,00
Total: 1.800.000,00
RDOs:
</t>
  </si>
  <si>
    <t xml:space="preserve">Ordem: 3
Descrição: Material de telefonia
Quantidade: 1
Unidade de medida: Unidade
Valor: 70.000,00
Total: 70.000,00
RDOs:
Ordem: 4
Descrição: Material para quadro de distribuição do CPD
Quantidade: 1
Unidade de medida: Unidade
Valor: 220.000,00
Total: 220.000,00
RDOs:
Ordem: 1
Descrição: Material elétrico
Quantidade: 1
Unidade de medida: Unidade
Valor: 80.000,00
Total: 80.000,00
RDOs:
Ordem: 2
Descrição: Material de rede
Quantidade: 1
Unidade de medida: Unidade
Valor: 80.000,00
Total: 80.000,00
RDOs:
</t>
  </si>
  <si>
    <t>30/12/2024</t>
  </si>
  <si>
    <t xml:space="preserve">Ordem: 1
Descrição: NoBreak
Quantidade: 1
Unidade de medida: Unidade
Valor: 750.000,00
Total: 750.000,00
RDOs:
</t>
  </si>
  <si>
    <t>30/06/2024</t>
  </si>
  <si>
    <t xml:space="preserve">Ordem: 1
Descrição: Divisórias cegas
Quantidade: 800
Unidade de medida: M²
Valor: 441,60
Total: 353.280,00
RDOs:
Ordem: 2
Descrição: Divisória vidro-cega
Quantidade: 320
Unidade de medida: M²
Valor: 624,00
Total: 199.680,00
RDOs:
Ordem: 3
Descrição: Divisória acústica
Quantidade: 500
Unidade de medida: M²
Valor: 510,00
Total: 255.000,00
RDOs:
Ordem: 4
Descrição: Porta
Quantidade: 90
Unidade de medida: Unidade
Valor: 1.920,00
Total: 172.800,00
RDOs:
Ordem: 5
Descrição: Perfil "L"
Quantidade: 30
Unidade de medida: Unidade
Valor: 336,00
Total: 10.080,00
RDOs:
Ordem: 6
Descrição: Perfil "T"
Quantidade: 30
Unidade de medida: Unidade
Valor: 336,00
Total: 10.080,00
RDOs:
</t>
  </si>
  <si>
    <t xml:space="preserve">Ordem: 1
Descrição: Contratação de serviço de retirada do posto de gasolina
Quantidade: 1
Unidade de medida: Serviço
Valor: 350.000,00
Total: 350.000,00
RDOs:
</t>
  </si>
  <si>
    <t xml:space="preserve">Ordem: 1
Descrição: Material para adequação de banheiro - revestimentos
Quantidade: 620
Unidade de medida: Unidade
Valor: 72,00
Total: 44.640,00
RDOs:
Ordem: 2
Descrição: Material adquação de banheiro - louças
Quantidade: 50
Unidade de medida: Unidade
Valor: 40,00
Total: 2.000,00
RDOs:
Ordem: 3
Descrição: Material para adequação de banheiro - metais
Quantidade: 40
Unidade de medida: Unidade
Valor: 20,00
Total: 800,00
RDOs:
Ordem: 4
Descrição: Material para adequação de banheiro - civil
Quantidade: 30
Unidade de medida: Unidade
Valor: 35,00
Total: 1.050,00
RDOs:
Ordem: 5
Descrição: Material para adequação de bancadas - marcenaria
Quantidade: 60
Unidade de medida: Unidade
Valor: 40,00
Total: 2.400,00
RDOs:
</t>
  </si>
  <si>
    <t xml:space="preserve">Ordem: 1
Descrição: Contratação do serviço de retrofit/modernização dos elevadores do Ed. Sede II
Quantidade: 3
Unidade de medida: Unidade
Valor: 917.000,00
Total: 2.751.000,00
RDOs:
</t>
  </si>
  <si>
    <t xml:space="preserve">Ordem: 1
Descrição: Serviços Preliminares
Quantidade: 1
Unidade de medida: Serviço
Valor: 842,21
Total: 842,21
RDOs:
Ordem: 2
Descrição: Administração Local
Quantidade: 1
Unidade de medida: Serviço
Valor: 33.626,41
Total: 33.626,41
RDOs:
Ordem: 3
Descrição: Pontos de Ancoragem - Ed. Sede I
Quantidade: 1
Unidade de medida: Serviço
Valor: 66.992,65
Total: 66.992,65
RDOs:
Ordem: 4
Descrição: Pontos de Ancoragem - Ed. Sede II
Quantidade: 1
Unidade de medida: Serviço
Valor: 33.946,98
Total: 33.946,98
RDOs:
Ordem: 5
Descrição: Pontos de Ancoragem - Ed. Sede III
Quantidade: 1
Unidade de medida: Serviço
Valor: 69.393,67
Total: 69.393,67
RDOs:
</t>
  </si>
  <si>
    <t xml:space="preserve">Ordem: 1
Descrição: Serviço de Impermeabilização
Quantidade: 1
Unidade de medida: Serviço
Valor: 850.000,00
Total: 850.000,00
RDOs:
</t>
  </si>
  <si>
    <t xml:space="preserve">Ordem: 1
Descrição: piso elevado
Quantidade: 1000
Unidade de medida: M²
Valor: 360,00
Total: 360.000,00
RDOs:
</t>
  </si>
  <si>
    <t xml:space="preserve">Ordem: 1
Descrição: Locação de andaimes
Quantidade: 1
Unidade de medida: Serviço
Valor: 50.000,00
Total: 50.000,00
RDOs:
Ordem: 2
Descrição: Locação de balancins
Quantidade: 1
Unidade de medida: Serviço
Valor: 50.000,00
Total: 50.000,00
RDOs:
</t>
  </si>
  <si>
    <t xml:space="preserve">Ordem: 1
Descrição: Persianas conforme modelos já existentes nas edificações, de forma a padronizar a utilização.
Quantidade: 1
Unidade de medida: Unidade
Valor: 350.000,00
Total: 350.000,00
RDOs:
</t>
  </si>
  <si>
    <t xml:space="preserve">Ordem: 1
Descrição: Elaboração de projeto de recuperação de fachada do Hotel e Esmaf (Centrejufe)
Quantidade: 1
Unidade de medida: Serviço
Valor: 75.000,00
Total: 75.000,00
RDOs:
</t>
  </si>
  <si>
    <t>30/09/2024</t>
  </si>
  <si>
    <t xml:space="preserve">Ordem: 1
Descrição: Projeto de adequação de Combate a Incêndio do Sede II
Quantidade: 1
Unidade de medida: Serviço
Valor: 75.000,00
Total: 75.000,00
RDOs:
</t>
  </si>
  <si>
    <t xml:space="preserve">Ordem: 1
Descrição: Projeto de Adequação de Combate a Incêndio do Ed. Sede III/Anexo I
Quantidade: 1
Unidade de medida: Serviço
Valor: 75.000,00
Total: 75.000,00
RDOs:
</t>
  </si>
  <si>
    <t>30/11/2024</t>
  </si>
  <si>
    <t xml:space="preserve">Ordem: 1
Descrição: Com um projeto a ser contratado em 2023, contratar a execução da usina fotovoltáica
Quantidade: 1
Unidade de medida: -
Valor: 2.000.000,00
Total: 2.000.000,00
RDOs:
</t>
  </si>
  <si>
    <t xml:space="preserve">Ordem: 1
Descrição: Contratação de Sistema de Telefonia e Gestão de Telecomunicação
Quantidade: 1
Unidade de medida: Unidade
Valor: 1.020.000,00
Total: 1.020.000,00
RDOs:
</t>
  </si>
  <si>
    <t>31/10/2024</t>
  </si>
  <si>
    <t xml:space="preserve">Ordem: 1
Descrição: Sistema redundante de ar-condicionado para o CPD
Quantidade: 1
Unidade de medida: Unidade
Valor: 1.000.000,00
Total: 1.000.000,00
RDOs:
</t>
  </si>
  <si>
    <t>30/07/2024</t>
  </si>
  <si>
    <t xml:space="preserve">Ordem: 1
Descrição: Películas com proteção mecânica
Quantidade: 3300
Unidade de medida: M²
Valor: 95,00
Total: 313.500,00
RDOs:
Ordem: 2
Descrição: Película com proteção térmica
Quantidade: 5500
Unidade de medida: M²
Valor: 85,00
Total: 467.500,00
RDOs:
Ordem: 3
Descrição: Película "zebrada"
Quantidade: 260
Unidade de medida: M²
Valor: 90,00
Total: 23.400,00
RDOs:
</t>
  </si>
  <si>
    <t xml:space="preserve">Ordem: 1
Descrição: Serviço de lançamento de infraestrutura e fibra óptica
Quantidade: 1
Unidade de medida: Serviço
Valor: 2.000.000,00
Total: 2.000.000,00
RDOs:
</t>
  </si>
  <si>
    <t>30/10/2024</t>
  </si>
  <si>
    <t xml:space="preserve">Ordem: 1
Descrição: Execução dos projetos de corrimãos dos Ed. Sede II, III e Anexo I
Quantidade: 1
Unidade de medida: Serviço
Valor: 500.000,00
Total: 500.000,00
RDOs:
</t>
  </si>
  <si>
    <t xml:space="preserve">Ordem: 1
Descrição: Controle biométrico para Dimap e Coisi conforme projetos
Quantidade: 1
Unidade de medida: Serviço
Valor: 50.000,00
Total: 50.000,00
RDOs:
</t>
  </si>
  <si>
    <t xml:space="preserve">Ordem: 1
Descrição: Reforma da cobertura da Base Operacional
Quantidade: 1
Unidade de medida: Serviço
Valor: 1.000.000,00
Total: 1.000.000,00
RDOs:
</t>
  </si>
  <si>
    <t xml:space="preserve">Ordem: 1
Descrição: Substituição do sistema de telecomunicação
Quantidade: 1
Unidade de medida: Serviço
Valor: 2.500.000,00
Total: 2.500.000,00
RDOs:
</t>
  </si>
  <si>
    <t xml:space="preserve">Ordem: 1
Descrição: Equipamentos de energia estabilizada
Quantidade: 1
Unidade de medida: Serviço
Valor: 1.000.000,00
Total: 1.000.000,00
RDOs:
</t>
  </si>
  <si>
    <t>30/04/2024</t>
  </si>
  <si>
    <t xml:space="preserve">Ordem: 1
Descrição: Softwares de comutação de energia
Quantidade: 3
Unidade de medida: Unidade
Valor: 40.000,00
Total: 120.000,00
RDOs:
</t>
  </si>
  <si>
    <t xml:space="preserve">Ordem: 1
Descrição: BARBANTE DE ALGODÃO, NATURAL, 250G.
Quantidade: 430
Unidade de medida: Unidade
Valor: 12,57
Total: 5.405,10
RDOs:
Ordem: 2
Descrição: CAIXA ARQUIVO MORTO EM PLÁSTICO POLIONDAS, NA COR AZUL.
Quantidade: 583
Unidade de medida: Unidade
Valor: 8,00
Total: 4.664,00
RDOs:
Ordem: 3
Descrição: CAIXA EM PAPELÃO RESISTENTE PARA MALOTE (USO EXCLUSIVO DA DICAD), MEDINDO 38CM X 30CM X 40CM. USO DO MALOTE.
Quantidade: 719
Unidade de medida: Unidade
Valor: 15,00
Total: 10.785,00
RDOs:
Ordem: 4
Descrição: CAIXA TIPO ENVOLTÓRIO, CONFECCIONADA EM PAPELÃO KRAFT, ONDA SIMPLES, COM ACABAMENTO EM CORTE E VINCO. DIMENSÕES: 38CM DE COMPRIMENTO,30 CM DE LARGURA E 10CM DE ALTURA. (USO EXCLUSIVO DA MALOTE/DICAD)
Quantidade: 4521
Unidade de medida: Unidade
Valor: 5,50
Total: 24.865,50
RDOs:
Ordem: 5
Descrição: FITA ADESIVA (DUREX), MED.: 19 MM X 50 M, PARA PORTA DUREX GRANDE.
Quantidade: 761
Unidade de medida: Unidade
Valor: 5,00
Total: 3.805,00
RDOs:
Ordem: 6
Descrição: FITA ADESIVA (CREPE) 19 MM X 50 M. OBS. VIDE DESCRIÇÃO DE COMPRA PADRONIZAÇÃO
Quantidade: 35
Unidade de medida: Unidade
Valor: 8,00
Total: 280,00
RDOs:
Ordem: 7
Descrição: FITA EM POLIPROPILENO, (MARRON) MEDINDO 50MM X 50M, PARA EMBALAGEM
Quantidade: 19
Unidade de medida: Unidade
Valor: 9,00
Total: 171,00
RDOs:
Ordem: 8
Descrição: FITA PLÁSTICA PARA ARQUEAR, MEDINDO 10 MM X 0,65MM X 3000M.
Quantidade: 106
Unidade de medida: Unidade
Valor: 765,00
Total: 81.090,00
RDOs:
Ordem: 9
Descrição: FITA ADESIVA TRANSPARENTE PARA EMPACOTAMENTO GERAL E REFORÇO DE PACOTES. MEDINDO: 50 MM DE LARGURA X 50 METROS DE COMPRIMENTO
Quantidade: 94
Unidade de medida: Unidade
Valor: 8,00
Total: 752,00
RDOs:
Ordem: 10
Descrição: FITA FILAMENTOSA, CONFECCIONADA EM FIBRA DE VIDRO ENTRELAÇADAS, MEDINDO 25MM X 50M.
Quantidade: 19
Unidade de medida: Unidade
Valor: 76,72
Total: 1.457,68
RDOs:
Ordem: 11
Descrição: FITA ADESIVA DUPLA FACE MEDINDO 50 MM DE LARGURA E 30 METROS DE COMPRIMENTO, PARA FIXAÇÃO DE PVC (CRACHÁ IMPRESSO) AO CARTÃO DE APROXIMAÇÃO
Quantidade: 7
Unidade de medida: Unidade
Valor: 51,18
Total: 358,26
RDOs:
Ordem: 12
Descrição: FITA ADESIVA DUPLA FACE, EM SILICONE INCOLOR, COM ALTO PODER DE FIXAÇÃO, MEDINDO 1 MM DE ESPESSURA POR 19 MM DE LARGURA, ROLO COM 20 METROS.
Quantidade: 85
Unidade de medida: Unidade
Valor: 66,60
Total: 5.661,00
RDOs:
Ordem: 13
Descrição: FITA DE PAPEL LISO KRAFT, MEDINDO 48 MM X 50 M,
Quantidade: 999
Unidade de medida: Unidade
Valor: 24,27
Total: 24.245,73
RDOs:
Ordem: 14
Descrição: PAPEL KRAFT NATURAL, 80G/M², MEDINDO 66X96 CM. PARA EMPACOTAMENTO/EMBRULHO
Quantidade: 2261
Unidade de medida: Unidade
Valor: 3,00
Total: 6.783,00
RDOs:
Ordem: 15
Descrição: PLÁSTICO BOLHA 100% RECICLADO
Quantidade: 5
Unidade de medida: Unidade
Valor: 159,53
Total: 797,65
RDOs:
Ordem: 16
Descrição: COPO PLÁSTICO DESCARTÁVEL PARA ÁGUA, CAPACIDADE PARA 200 ML.
Quantidade: 11865
Unidade de medida: Unidade
Valor: 4,56
Total: 54.104,40
RDOs:
Ordem: 17
Descrição: COPO PLÁSTICO DESCARTÁVEL PARA CAFÉ, CAPACIDADE PARA 50 ML. CAIXA COM 50 CENTOS.
Quantidade: 66
Unidade de medida: Unidade
Valor: 105,89
Total: 6.988,74
RDOs:
Ordem: 18
Descrição: GUARDANAPO DE PAPEL, MATERIAL FIBRA CELULOSE, 100 NATURAL, COM DOBRAS, MEDINDO APROXIMADAMENTE 23,5 X 23,5 CM; PACOTE COM 50 FOLHAS
Quantidade: 1830
Unidade de medida: Unidade
Valor: 4,42
Total: 8.088,60
RDOs:
Ordem: 19
Descrição: GUARDANAPO DE PAPEL, MATERIAL FIBRA CELULOSE, 100 NATURAL, COM DOBRAS, MEDINDO APROX. 34 X 33 CM; PACOTE COM 50 UNIDADES.
Quantidade: 803
Unidade de medida: Unidade
Valor: 4,95
Total: 3.974,85
RDOs:
Ordem: 20
Descrição: PILHA ALCALINA PEQUENA, MODELO AA, TENSÃO 1,5 V, NÃO RECARREGÁVEL. EMBALAGEM COM 2 UNIDADES.
Quantidade: 119
Unidade de medida: Unidade
Valor: 7,70
Total: 916,30
RDOs:
Ordem: 21
Descrição: PILHA ALCALINA PALITO, MODELO AAA, TENSÃO DE 1,5 V, NÃO RECARREGÁVEL. EMBALAGEM COM 2 UNIDADES.
Quantidade: 94
Unidade de medida: Unidade
Valor: 4,60
Total: 432,40
RDOs:
Ordem: 22
Descrição: BATERIA ALCALINA, NÃO RECARREGÁVEL, 9 VOLTS, 2 POLOS, PARA APARELHO ELETROELETRÔNICO
Quantidade: 48
Unidade de medida: Unidade
Valor: 12,50
Total: 600,00
RDOs:
Ordem: 23
Descrição: BATERIA DE LÍTIO 3 VOLTS; MODELO CR-2032
Quantidade: 50
Unidade de medida: Unidade
Valor: 2,40
Total: 120,00
RDOs:
Ordem: 24
Descrição: SELO DE SEGURANCA (LACRES PARA MALOTE) GRAVACAO "TRF" EM ALTO RELEVO EM UMA FACE, COM NUMERACAO SE
Quantidade: 120
Unidade de medida: Unidade
Valor: 16,70
Total: 2.004,00
RDOs:
Ordem: 25
Descrição: CADEADO MÉDIO DE +/_ 30 MM X 30 MM. 4 PINOS. DE LATÃO COM HASTE EM AÇO INOXIDÁVEL.
Quantidade: 50
Unidade de medida: Unidade
Valor: 26,00
Total: 1.300,00
RDOs:
Ordem: 26
Descrição: CADEADO TETRA EM LATÃO MACIÇO, BLINDADO, HASTE DE ACO INOX, 50 MM, COM CHAVES
Quantidade: 20
Unidade de medida: Unidade
Valor: 57,20
Total: 1.144,00
RDOs:
</t>
  </si>
  <si>
    <t xml:space="preserve">Ordem: 1
Descrição: DISCO LASER CDR, GRAVÁVEL, 700 MB, DIGITAL ÁUDIO, 80 MIN, GRAVAÇÃO DE ÁUDIO DIGITAL. CARACTERÍSTICAS ADICONAIS: VELOCIDADE DE GRAVAÇÃO DE 48X OU SUPERIOR. FORMA DE ACONDICIONAMENTO: ENVELOPE.
Quantidade: 125
Unidade de medida: Unidade
Valor: 6,40
Total: 800,00
RDOs:
Ordem: 2
Descrição: PENDRIVE 32 GB.
Quantidade: 100
Unidade de medida: Unidade
Valor: 38,62
Total: 3.862,00
RDOs:
Ordem: 3
Descrição: FITA ADESIVA, PLÁSTICO, ROTULADORA, 18 MM, 8 M, PRATA, ROTULADOR ELETRÔNICO MARCA BROTHER. CARACTERÍSTICAS ADICIONAIS: LAMINADA INDUSTRIAL, ESCRITA EM PRETO, FOSCO, RESISTENTE AO SOL, À ÁGUA, AO FRIO, CALOR E A ABRASIVOS. MODELO DE REFERÊNCIA TZ-S941.
Quantidade: 17
Unidade de medida: Unidade
Valor: 144,80
Total: 2.461,60
RDOs:
Ordem: 4
Descrição: FITA ADESIVA, PLÁSTICO, ROTULADORA, 24 MM, 8 M, PRATA, ROTULADOR ELETRÔNICO MARCA BROTHER, MODELO TZE-S951. CARACTERÍSTICAS ADICIONAIS: ESCRITA EM PRETO SOBRE PRATA FOSCO. RÓTULO LAMINADO RESISTENTE AO SOL, À ÁGUA, AO CALOR, FRIO E A ABRASIVOS.
Quantidade: 8
Unidade de medida: Unidade
Valor: 199,00
Total: 1.592,00
RDOs:
Ordem: 5
Descrição: FITA ADESIVA, PLÁSTICO, TZ-231, 12 MM , 8 M, BRANCA, ROTULADOR ELETRÔNICO MARCA BROTHER, LAMINADA, IMPRESSÃO NA COR PRETA. CARACTERÍSTICAS ADICIONAIS: TIPO LAMINADA, INDUSTRIAL, ESCRITA EM PRETO SOBRE BRANCO, RESISTENTE AO SOL, À ÁGUA, AO CALOR, FRIO E A ABRASIVOS.
Quantidade: 6
Unidade de medida: Unidade
Valor: 90,00
Total: 540,00
RDOs:
Ordem: 6
Descrição: CARTUCHO DE TONER ORIGINAL PARA IMPRESSORA SAMSUNG ML D3470B ML3471ND, CÓDIGO ML-D3470B, NA COR PRETA, COM CAPACIDADE DE IMPRESSÃO 10.000 PÁGINAS.
Quantidade: 12
Unidade de medida: Unidade
Valor: 165,00
Total: 1.980,00
RDOs:
Ordem: 7
Descrição: CARTUCHO DE TONER ORIGINAL PARA IMPRESSORA SAMSUNG 3710ND E SCX 5637FX, CÓDIGO MLT D205E/XAA, NA COR PRETA. CARACTERÍSTICA ADICIONAL: COM CAPACIDADE DE IMPRESSÃO PARA 10.000 PÁGINAS.
Quantidade: 221
Unidade de medida: Unidade
Valor: 80,00
Total: 17.680,00
RDOs:
Ordem: 8
Descrição: CARTUCHO DE TONER, CÓDIGO MLT D205L, ORIGINAL, NA COR PRETA. CARACTERÍSTICA ADICIONAL: PARA IMPRESSORA SAMSUNG MODELO 4833FD, COM CAPACIDADE DE IMPRESSÃO PARA 5.000 PÁGINAS.
Quantidade: 58
Unidade de medida: Unidade
Valor: 65,00
Total: 3.770,00
RDOs:
Ordem: 9
Descrição: CARTUCHO DE TONER, REFERÊNCIA MLT D305-L, ORIGINAL, PRETA. CARACTERÍSTICA ADICIONAL: PARA IMPRESSORA SAMSUNG ML 3750ND COM CAPACIDADE DE IMPRESSÃO PARA 15.000 CÓPIAS.
Quantidade: 157
Unidade de medida: Unidade
Valor: 75,00
Total: 11.775,00
RDOs:
Ordem: 10
Descrição: CARTUCHO DE TONER REFERÊNCIA MLT D203U, ORIGINAL, NA COR PRETA. CARACTERÍSTICA ADICIONAL: PARA IMPRESSORA SAMSUNG M4020/4070-ND, COM CAPACIDADE DE IMPRESSÃO PARA 15.000 PÁGINAS.
Quantidade: 281
Unidade de medida: Unidade
Valor: 70,00
Total: 19.670,00
RDOs:
Ordem: 11
Descrição: CARTUCHO DE TONER PARA IMPRESSORA SAMSUNG CLP 770/775ND, REFERÊNCIA CLT-C609S, NA COR CIANO. CARACTERÍSTICA ADICIONAL: COM CAPACIDADE DE IMPRESSÃO PARA 7.000 PÁGINAS.
Quantidade: 1
Unidade de medida: Unidade
Valor: 350,00
Total: 350,00
RDOs:
Ordem: 12
Descrição: CARTUCHO DE TONER PARA IMPRESSORA SAMSUNG CLP 770/775ND, REFERÊNCIA CLT-M609S, NA COR MAGENTA. CARACTERÍSTICA ADICIONAL: COM CAPACIDADE DE IMPRESSÃO PARA 7.000 PÁGINAS.
Quantidade: 5
Unidade de medida: Unidade
Valor: 300,00
Total: 1.500,00
RDOs:
Ordem: 13
Descrição: CARTUCHO DE TONER PARA IMPRESSORA SAMSUNG, SÉRIE 770/ 775, REFERÊNCIA CLT-Y609S), NA COR AMARELA. CARACTERÍSTICA ADICIONAL: COM CAPACIDADE DE IMPRESSÃO PARA 7.000 PÁGINAS.
Quantidade: 3
Unidade de medida: Unidade
Valor: 348,47
Total: 1.045,41
RDOs:
Ordem: 14
Descrição: RIBBON, CERA/RESINA, 55 MM, 100 M, PRETA, IMPRESSORA SMART CH 51. CARACTERÍSTICAS ADICIONAIS: PARA IMPRESSORA SMART CH 51, FITA COM 05 PAINÉIS - REF: YMCKO - COD. 659526. TAG AZUL PARA 250 IMPRESSÕES
Quantidade: 14
Unidade de medida: Unidade
Valor: 500,00
Total: 7.000,00
RDOs:
Ordem: 15
Descrição: CILINDRO, CARTUCHO FOTORRECEPTOR LEXMARK 56F0Z00, (TAMBOR), PARA IMPRESSORA LASER LEXMARK MS 622, COM CAPACIDADE DE IMPRESSÃO DE 60.000 (SESSENTA MIL) PÁGINAS.
Quantidade: 10
Unidade de medida: Unidade
Valor: 490,00
Total: 4.900,00
RDOs:
Ordem: 16
Descrição: CARTUCHO TINTA IMPRESSORA HP, ORIGINAL, CIANO, F9J67A. CARACTERÍSTICAS ADICIONAIS: PARA IMPRESSORA MULTIFUNCIONAL HP DESIGNJET 728/T830, CARTUCHO COM 130ML.
Quantidade: 3
Unidade de medida: Unidade
Valor: 700,00
Total: 2.100,00
RDOs:
Ordem: 17
Descrição: CARTUCHO TINTA IMPRESSORA HP, ORIGINAL, MAGENTA, F9J66A. CARACTERÍSTICAS ADICIONAIS: PARA IMPRESSORA MULTIFUNCIONAL HP DESIGNJET 728/T830, CARTUCHO COM 130ML.
Quantidade: 3
Unidade de medida: Unidade
Valor: 710,00
Total: 2.130,00
RDOs:
Ordem: 18
Descrição: CARTUCHO TINTA IMPRESSORA HP, ORIGINAL, AMARELA, F9J65A. CARACTERÍSTICAS ADICIONAIS: PARA IMPRESSORA MULTIFUNCIONAL HP DESIGNJET 728/T830, CARTUCHO COM 130ML.
Quantidade: 7
Unidade de medida: Unidade
Valor: 705,00
Total: 4.935,00
RDOs:
Ordem: 19
Descrição: TINTA IMPRESSORA, PRETA, IMPRESSORA EPSON L800, REFIL, T673120. CARACTERÍSTICA ADICIONAL: FRASCO DE 70 ML.
Quantidade: 2
Unidade de medida: Unidade
Valor: 55,00
Total: 110,00
RDOs:
Ordem: 20
Descrição: TINTA CORANTE NA COR AMARELA, FRASCO DE 70 ML, REFERÊNCIA: T6734, PARA IMPRESSORAS EPSON MODELO L800.
Quantidade: 2
Unidade de medida: Unidade
Valor: 55,00
Total: 110,00
RDOs:
Ordem: 21
Descrição: TINTA CORANTE NA COR CIANO, FRASCO DE 70 ML, REFERÊNCIA: T6732 PARA IMPRESSORAS EPSON MODELO L800.
Quantidade: 3
Unidade de medida: Unidade
Valor: 55,00
Total: 165,00
RDOs:
Ordem: 22
Descrição: TINTA CORANTE NA COR MAGENTA, FRASCO DE 70 ML, REFERÊNCIA: T6733 PARA IMPRESSORAS EPSON MODELO L800.
Quantidade: 3
Unidade de medida: Unidade
Valor: 55,00
Total: 165,00
RDOs:
Ordem: 23
Descrição: TINTA CORANTE NA COR MAGENTA CLARO, FRASCO DE 70 ML, REFERÊNCIA: T6736, PARA IMPRESSORAS EPSON MODELO L800.
Quantidade: 3
Unidade de medida: Unidade
Valor: 55,00
Total: 165,00
RDOs:
Ordem: 24
Descrição: TINTA CORANTE NA COR CIANO CLARO, FRASCO DE 70 ML, REFERÊNCIA: T6735, PARA IMPRESSORAS EPSON MODELO L800.
Quantidade: 3
Unidade de medida: Unidade
Valor: 55,00
Total: 165,00
RDOs:
Ordem: 25
Descrição: CARTUCHO DE TONER, MOD. (56FBU00) PARA IMPRESSORA LEXMARK MS 622.
Quantidade: 250
Unidade de medida: Unidade
Valor: 1.003,00
Total: 250.750,00
RDOs:
</t>
  </si>
  <si>
    <t xml:space="preserve">Ordem: 1
Descrição: CAIXA, CONFECCIONADA EM PAPELÃO KRAFT, ONDA DUPLA, TRIPLEX, COM GRAMPO, FUNDO DE FECHAMENTO AUTOMÁTICO, 380 MM, 300 MM, 400 MM (CxLxA), COM IMPRESSÃO E GRAVAÇÃO EM 1 COR. CARACTERÍSTICAS ADICIONAIS: GRAMATURA 700 G/M², TRIPLEX COM DUAS CAMADAS DE ONDA DUPLA E TRÊS CAPAS DE KRAFT, ONDAS "B" E "C". GRAMPEADA NA LATERAL, SENDO EM DUAS LATERAIS PICTOGRAMA, NAS OUTRAS LATERAIS OS SEGUINTES DIZERES: TRIBUNAL REGIONAL FEDERAL DA 1ª REGIÃO. SAS - QUADRA
Quantidade: 1000
Unidade de medida: Unidade
Valor: 13,76
Total: 13.760,00
RDOs:
Ordem: 2
Descrição: CAIXA EMBALAGEM, PAPELÃO KRAFT, ONDA DUPLA, 380 MM, 300 MM, 200 MM (CxLxA), REMESSA VIA CORREIO, FECHAMENTO LATERAL COM GRAMPO. CARACTERÍSTICAS ADICIONAIS: GRAMATURA 700 G/M², TRIPLEX COM DUAS CAMADAS DE ONDA DUPLA E TRÊS CAPAS DE KRAFT, ONDAS TIPOS "B" E "C". FUNDO DE FECHAMENTO AUTOMÁTICO, IMPRESSÃO EM UMA COR, SENDO EM DUAS LATERAIS PICTOGRAMA, NAS OUTRAS LATERAIS OS SEGUINTES DIZERES: TRIBUNAL REGIONAL FEDERAL DA 1ª REGIÃO. SAS - QUADRA 02, B
Quantidade: 1000
Unidade de medida: Unidade
Valor: 12,51
Total: 12.510,00
RDOs:
Ordem: 3
Descrição: CAIXA EMBALAGEM, PAPELÃO KRAFT, ONDA SIMPLES, 380 MM, 300 MM, 100 MM, IMPRESSÃO 1 COR FUNDO CAIXA, 3 VINCO PAREDE LATERAL. CARACTERÍSTICAS ADICIONAIS: TIPO ENVOLTÓRIO, GRAMATURA 470 G/M², ONDA TIPO "B", COM ACABAMENTO EM CORTE E VINCO. EM CADA PAREDE LATERAL DEVERÁ POSSUIR 03 VINCOS PARA POSSIBILITAR QUE A CAIXA TENHA ALTURAS MENORES QUE 10 CM. A TAMPA DA CAIXA DEVERÁ SER FORMADA POR 04 PAINÉIS, SENDO: DOIS COM 15 CM E DOIS COM 10 CM. IMPRESSÃO E
Quantidade: 1000
Unidade de medida: Unidade
Valor: 8,50
Total: 8.500,00
RDOs:
Ordem: 4
Descrição: CAIXA EMBALAGEM, PAPELÃO DUPLO, 600MM, 500 MM, 400 MM (CxLxA), PARDA, ACONDICIONAMENTO DE MERCADORIAS, COM 4 ABAS, 780 G/M2. CARACTERÍSTICAS ADICIONAIS: CONFECCIONADA EM PAPELÃO KRAFT, ONDA DUPLA, GRAMPEADA NA LATERAL. IMPRESSÃO EM UMA COR, SENDO EM DUAS LATERAIS PICTOGRAMA, NAS OUTRAS LATERAIS OS SEGUINTES DIZERES: TRIBUNAL REGIONAL FEDERAL DA 1ª REGIÃO. SAS- QUADRA 02, BLOCO "K" - BRASÍLIA/DF CEP 70070-900. Deverá possuir certificação FSC, CERF
Quantidade: 1000
Unidade de medida: Unidade
Valor: 18,00
Total: 18.000,00
RDOs:
</t>
  </si>
  <si>
    <t xml:space="preserve">Ordem: 1
Descrição: CADEIRA ESCRITÓRIO, MATERIAL ESTRUTURA: MADEIRA COMPENSADA; MATERIAL REVESTIMENTO ASSENTO E ENCOSTO: VINIL; MATERIAL ENCOSTO: MADEIRA E ESPUMA INJETADA; MATERIAL ASSENTO: MADEIRA E ESPUMA INJETADA; TIPO BASE: FIXA; APOIO BRAÇO: SEM BRAÇOS; QUANTIDADE PÉS: 4 UN. CARACTERÍSTICAS ADICIONAIS: REVESTIMENTO EM VINÍLICO NA COR MARROM CASTOR FOSCO. ASSENTO: LARGURA: 440 MM X PROFUNDIDADE: 430 MM; ENCOSTO: LARGURA: 420 MM X ALTURA: 300 MM
Quantidade: 50
Unidade de medida: Unidade
Valor: 860,33
Total: 43.016,50
RDOs:
Ordem: 2
Descrição: POLTRONA, MATERIAL ESTRUTURA: AÇO; MATERIAL ASSENTO E ENCOSTO: COMPENSADO/ESPUMA INJETADA; MATERIAL REVESTIMENTO ASSENTO E ENCOSTO: COURVIN; TIPO: GIRATÓRIA; TIPO ESPALDAR: MÉDIO; CARACTERÍSTICAS ADICIONAIS: COM BRAÇOS. ESPECIFICAÇÕES TÉCNICAS ADICIONAIS: REVESTIMENTO NA COR MARROM CASTOR FOSCO. ASSENTO: LARGURA: 440 MM X PROFUNDIDADE DA SUPERFÍCIE DO ASSENTO: 430 MM ENCOSTO; LARGURA: 420 MM X EXTENSÃO VERTICAL DO ENCOSTO: 435 MM
Quantidade: 200
Unidade de medida: Unidade
Valor: 1.355,87
Total: 271.174,00
RDOs:
Ordem: 3
Descrição: POLTRONA, MATERIAL ESTRUTURA: AÇO; MATERIAL ASSENTO E ENCOSTO: COMPENSADO/ESPUMA INJETADA; MATERIAL REVESTIMENTO ASSENTO E ENCOSTO: COURVIN; TIPO: GIRATÓRIA; TIPO ESPALDAR: ALTO; CARACTERÍSTICAS ADICIONAIS: COM BRAÇOS ESPECIFICAÇÕES TÉCNICAS ADICIONAIS: REVESTIDO NA COR MARROM CASTOR FOSCO, 5 PATAS COM RODÍZIOS, APOIO PARA BRAÇOS COM TRÊS REGULAGENS, MECANISMO DE INCLINAÇÃO RELAX, ALTURA DO ASSENTO REGULÁVEL À GÁS. ASSENTO: LARGURA: 440 MM X PR
Quantidade: 50
Unidade de medida: Unidade
Valor: 1.661,25
Total: 83.062,50
RDOs:
Ordem: 4
Descrição: POLTRONA FIXA - COM BRAÇOS, ASSENTO E ENCOSTO REVESTIDOS EM COURO SINTÉTICO NA COR MARROM CASTOR FOSCO
Quantidade: 100
Unidade de medida: Unidade
Valor: 1.500,00
Total: 150.000,00
RDOs:
Ordem: 5
Descrição: SOFÁ - DE 2 LUGARES COM BRAÇOS, REVESTIMENTO EM COURO SINTÉTICO NA COR PRETA
Quantidade: 30
Unidade de medida: Unidade
Valor: 3.800,00
Total: 114.000,00
RDOs:
Ordem: 6
Descrição: SOFÁ - DE 3 LUGARES COM BRAÇOS, REVESTIMENTO EM COURO SINTÉTICO NA COR PRETA
Quantidade: 20
Unidade de medida: Unidade
Valor: 5.400,00
Total: 108.000,00
RDOs:
Ordem: 7
Descrição: Cadeira para mesa de reunião da sala do desembargador
Quantidade: 80
Unidade de medida: Unidade
Valor: 360,00
Total: 28.800,00
RDOs:
Ordem: 8
Descrição: SOFÁ - DE 1 LUGAR COM BRAÇOS, REVESTIMENTO EM COURO SINTÉTICO NA COR PRETA
Quantidade: 50
Unidade de medida: Unidade
Valor: 3.050,00
Total: 152.500,00
RDOs:
</t>
  </si>
  <si>
    <t xml:space="preserve">Ordem: 1
Descrição: REFRIGERADOR - TIPO FRIGOBAR, CAPACIDADE APROXIMADA : 120L, COR BRANCA, TENSÃO ALIMENTAÇÃO: 220 VOLTS, CARACTERÍSTICAS ADICIONAIS: DIMENSÕES APROXIMADAS 90 X 54X 56, COM COMPARTIMENTO NA PORTA E GAVETA NA PARTE INFERIOR ETIQUETA NACIONAL DE CONSERVAÇÃO DE ENERGIA – ENCE, NA CLASSE "A" OU SIMILAR
Quantidade: 50
Unidade de medida: Unidade
Valor: 1.287,08
Total: 64.354,00
RDOs:
Ordem: 2
Descrição: UMIDIFICADOR DE AR CARACTERÍSTICAS ADICIONAIS: MATERIAL DO RESERVATÓRIO: ACRÍLICO OU PLÁSTICO, CAPACIDADE: 04 LITROS OU SUPERIOR, REGULAGEM DE INTENSIDADE DE NÉVOA, PORTÁTIL, 220 VOLTS, ULTRASSÔNICO
Quantidade: 20
Unidade de medida: Unidade
Valor: 295,57
Total: 5.911,40
RDOs:
Ordem: 3
Descrição: MÁQUINA FRAGMENTADORA DE PAPEL, MATERIAL: METAL/PLÁSTICO, ABERTURA: 230MM, PODENDO SER ACEITO MÍNIMO DE 220MM 220V, CAPACIDADE APROXIMADA DA LIXEIRA: 25L, TIPO: AUTOMÁTICA POTÊNCIA APROXIMADA DO MOTOR: 370 W, CAPACIDADE DE FRAGMENTAÇÃO: 15FL, NÍVEL DE RUÍDO: 65DB, CARACTERÍSTICAS ADICIONAIS: PAPÉIS, CARTÃO, CD, GRAMPOS ESPECIFICAÇÕES TÉCNICAS ADICIONAIS: GRAMATURA DO PAPEL: 75 G/M2 NÍVEL DE SEGURANÇA MÍNIMO: P3 OU ÁREA MÍNIMA DE 320
Quantidade: 30
Unidade de medida: Unidade
Valor: 1.646,33
Total: 49.389,90
RDOs:
Ordem: 4
Descrição: BEBEDOURO DE GARRAFÃO 20 LITROS, 220 VOLTS
Quantidade: 30
Unidade de medida: Unidade
Valor: 1.012,00
Total: 30.360,00
RDOs:
Ordem: 5
Descrição: Circulador De Ar Doméstico. Corpo Confeccionados Em Material Resistente (Aço E/Ou Plástico), Controle De Velocidades Com, No Mínimo, 03 Estágios, Tipo: Inclinável
Quantidade: 60
Unidade de medida: Unidade
Valor: 420,00
Total: 25.200,00
RDOs:
Ordem: 6
Descrição: QUADRO DE AVISO MEDINDO 1,0 X 0,90 M
Quantidade: 10
Unidade de medida: Unidade
Valor: 150,00
Total: 1.500,00
RDOs:
</t>
  </si>
  <si>
    <t>31/01/2024</t>
  </si>
  <si>
    <t xml:space="preserve">Ordem: 1
Descrição: Contratação de empresa especializada no fornecimento de solução destinada à gestão de inventário e localização patrimonial, incluindo o fornecimento de equipamentos ,os serviços de integração com o sistema de gestão de patrimônio em operação no TRF1, de inventário, de tagueamento e de treinamento de pessoal
Quantidade: 1
Unidade de medida: Serviço
Valor: 849.740,00
Total: 849.740,00
RDOs:
</t>
  </si>
  <si>
    <t xml:space="preserve">Ordem: 1
Descrição: POLTRONA OBESO FIXA, OS ASSENTOS DEVEM SUPORTAR UMA CARGA DE 250 KG
Quantidade: 5
Unidade de medida: Unidade
Valor: 1.680,00
Total: 8.400,00
RDOs:
Ordem: 2
Descrição: POLTRONA OBESO GIRATÓRIA. SUPORTA ATÉ 250KG
Quantidade: 5
Unidade de medida: Unidade
Valor: 2.365,00
Total: 11.825,00
RDOs:
Ordem: 3
Descrição: POLTRONA GIRATÓRIA PARA PESSOAS DE DIVERSOS BIOTIPOS
Quantidade: 5
Unidade de medida: Unidade
Valor: 1.249,00
Total: 6.245,00
RDOs:
</t>
  </si>
  <si>
    <t xml:space="preserve">Ordem: 1
Descrição: SUPORTE ARTICULADO DE PAREDE PARA TELEVISORES (TV) DE 10" ATÉ 55" POLEGADAS
Quantidade: 25
Unidade de medida: Unidade
Valor: 100,00
Total: 2.500,00
RDOs:
Ordem: 2
Descrição: SMART TV 42 POLEGADAS
Quantidade: 25
Unidade de medida: Unidade
Valor: 1.800,00
Total: 45.000,00
RDOs:
Ordem: 3
Descrição: MÁQUINA ROTULADORA - ELETRÔNICA, COM CORTADOR AUTOMÁTICO, PARA IMPRESSÃO DE ETIQUETAS
Quantidade: 2
Unidade de medida: Unidade
Valor: 3.000,00
Total: 6.000,00
RDOs:
Ordem: 4
Descrição: RACK EM MADEIRA COM RODÍZIOS - PARA EQUIPAMENTOS DE VIDEOCONFERÊNCIA
Quantidade: 25
Unidade de medida: Unidade
Valor: 2.500,00
Total: 62.500,00
RDOs:
</t>
  </si>
  <si>
    <t>12/01/2024</t>
  </si>
  <si>
    <t>17/07/2024</t>
  </si>
  <si>
    <t xml:space="preserve">Ordem: 1
Descrição: Adesão para uso de vagas em estacionamento no Aeroporto de Brasília.
Quantidade: 2
Unidade de medida: Serviço
Valor: 1.440,00
Total: 2.880,00
RDOs:
</t>
  </si>
  <si>
    <t xml:space="preserve">Ordem: 1
Descrição: Transporte por demanda (Decisão Diges 10104524)nos autos do PA 0007260-92.2018.
Quantidade: 1
Unidade de medida: Serviço
Valor: 60.000,00
Total: 60.000,00
RDOs:
</t>
  </si>
  <si>
    <t xml:space="preserve">Ordem: 1
Descrição: Gasolina
Quantidade: 63000
Unidade de medida: Litro
Valor: 5,70
Total: 359.100,00
RDOs:
Ordem: 2
Descrição: Etanol
Quantidade: 7000
Unidade de medida: Litro
Valor: 4,05
Total: 28.350,00
RDOs:
Ordem: 3
Descrição: Óleo Diesel S-10
Quantidade: 3000
Unidade de medida: Litro
Valor: 6,10
Total: 18.300,00
RDOs:
Ordem: 4
Descrição: Óleo Diesel Comum
Quantidade: 3000
Unidade de medida: Litro
Valor: 5,90
Total: 17.700,00
RDOs:
</t>
  </si>
  <si>
    <t xml:space="preserve">Ordem: 1
Descrição: Seguro da frota de veículos
Quantidade: 1
Unidade de medida: Serviço
Valor: 58.000,00
Total: 58.000,00
RDOs:
</t>
  </si>
  <si>
    <t xml:space="preserve">Ordem: 1
Descrição: Peças suprimentos e acessórios automotivos
Quantidade: 79
Unidade de medida: Unidade
Valor: 1.424,05
Total: 112.499,95
RDOs:
</t>
  </si>
  <si>
    <t xml:space="preserve">Ordem: 1
Descrição: Resíduos ambientais
Quantidade: 2
Unidade de medida: Serviço
Valor: 7.066,75
Total: 14.133,50
RDOs:
</t>
  </si>
  <si>
    <t xml:space="preserve">Ordem: 1
Descrição: Manutenção de veículos oficiais em garantia de fábrica
Quantidade: 1
Unidade de medida: Serviço
Valor: 41.375,00
Total: 41.375,00
RDOs:
</t>
  </si>
  <si>
    <t>10/05/2024</t>
  </si>
  <si>
    <t xml:space="preserve">Ordem: 1
Descrição: Dedetização - Spray/Gel
Quantidade: 3
Unidade de medida: Unidade
Valor: 1.891,85
Total: 5.675,55
RDOs:
Ordem: 2
Descrição: Controle de escorpiões
Quantidade: 3
Unidade de medida: Unidade
Valor: 2.041,84
Total: 6.125,52
RDOs:
Ordem: 3
Descrição: Controle de ratos
Quantidade: 3
Unidade de medida: Unidade
Valor: 1.536,85
Total: 4.610,55
RDOs:
</t>
  </si>
  <si>
    <t>Total SECGA</t>
  </si>
  <si>
    <t>SECGE - Secretaria de Governança, Gestão Estratégica e Inovação</t>
  </si>
  <si>
    <t xml:space="preserve">Ordem: 1
Descrição: Chapa CTP
Quantidade: 900
Unidade de medida: Unidade
Valor: 46,46
Total: 41.814,00
RDOs:
</t>
  </si>
  <si>
    <t>02/07/2024</t>
  </si>
  <si>
    <t>18/01/2024</t>
  </si>
  <si>
    <t>17/09/2024</t>
  </si>
  <si>
    <t>Total SECGE</t>
  </si>
  <si>
    <t>SECGP - Secretaria de Gestão de Pessoas</t>
  </si>
  <si>
    <t>09/09/2024</t>
  </si>
  <si>
    <t xml:space="preserve">Ordem: 1
Descrição: CONTRATAÇÃO AGENTE DE INTEGRAÇÃO - CIEE PARA PAGAMENTO MENSAL DE BOLSA AUXILIO E AUXILIO TRANSPORTE AOS ESTAGIÁRIOS
Quantidade: 12
Unidade de medida: -
Valor: 480.488,98
Total: 5.765.867,76
RDOs:
</t>
  </si>
  <si>
    <t>Total SECGP</t>
  </si>
  <si>
    <t>SECIN - Secretaria de Tecnologia da Informação</t>
  </si>
  <si>
    <t xml:space="preserve">Ordem: 1
Descrição: Contratação de suporte por 12 meses para solução de segurança de acesso privilegiado
Quantidade: 1
Unidade de medida: Serviço
Valor: 200.000,00
Total: 200.000,00
RDOs:
</t>
  </si>
  <si>
    <t xml:space="preserve">Ordem: 1
Descrição: Serviços especializados de operação das soluções de segurança
Quantidade: 12
Unidade de medida: Serviço
Valor: 208.333,33
Total: 2.499.999,96
RDOs:
</t>
  </si>
  <si>
    <t>27/02/2024</t>
  </si>
  <si>
    <t xml:space="preserve">Ordem: 1
Descrição: Serviço de migração do parque de sistemas Oracle Forms/Reports 6i
Quantidade: 7676
Unidade de medida: Unidade
Valor: 195,42
Total: 1.500.043,92
RDOs:
Ordem: 2
Descrição: Licença de desenvolvedor Oracle Forms/Reports 12c
Quantidade: 25
Unidade de medida: Unidade
Valor: 29.000,00
Total: 725.000,00
RDOs:
Ordem: 3
Descrição: Licença Oracle Forms/Reports 12c (2 servidores por seccional com 4 cores cada e 2 servidores com 8 cores para o TRF1)
Quantidade: 68
Unidade de medida: Unidade
Valor: 115.000,00
Total: 7.820.000,00
RDOs:
Ordem: 4
Descrição: Suporte técnico
Quantidade: 800
Unidade de medida: Horas
Valor: 250,00
Total: 200.000,00
RDOs:
Ordem: 5
Descrição: Turma para treinamento das equipes de desenvolvimento/infraestrutura
Quantidade: 2
Unidade de medida: Unidade
Valor: 15.000,00
Total: 30.000,00
RDOs:
</t>
  </si>
  <si>
    <t>27/03/2024</t>
  </si>
  <si>
    <t>06/02/2024</t>
  </si>
  <si>
    <t>03/03/2024</t>
  </si>
  <si>
    <t xml:space="preserve">Ordem: 1
Descrição: Atendimento remoto e presencial aos usuários de TI internos e externos do TRF1.
Quantidade: 30
Unidade de medida: Unidade
Valor: 137.999,87
Total: 4.139.996,10
RDOs:
</t>
  </si>
  <si>
    <t>16/11/2024</t>
  </si>
  <si>
    <t xml:space="preserve">Ordem: 1
Descrição: Licenças nomeadas de atendente
Quantidade: 200
Unidade de medida: Unidade
Valor: 14.979,12
Total: 2.995.824,00
RDOs:
4536323
Ordem: 2
Descrição: Licença de gestão de item de configuração
Quantidade: 3000
Unidade de medida: Unidade
Valor: 489,72
Total: 1.469.160,00
RDOs:
Ordem: 3
Descrição: Implantação
Quantidade: 1
Unidade de medida: Unidade
Valor: 2.700.000,00
Total: 2.700.000,00
RDOs:
Ordem: 4
Descrição: Treinamento
Quantidade: 168
Unidade de medida: Horas
Valor: 388,00
Total: 65.184,00
RDOs:
</t>
  </si>
  <si>
    <t>01/11/2024</t>
  </si>
  <si>
    <t xml:space="preserve">Ordem: 1
Descrição: Contratação de melhorias do Balcão Virtual
Quantidade: 300
Unidade de medida: Horas
Valor: 422,50
Total: 126.750,00
RDOs:
</t>
  </si>
  <si>
    <t xml:space="preserve">Ordem: 1
Descrição: Microcomputadores
Quantidade: 2746
Unidade de medida: Unidade
Valor: 3.827,31
Total: 10.509.793,26
RDOs:
4689323
Ordem: 2
Descrição: Notebook
Quantidade: 20
Unidade de medida: Unidade
Valor: 5.184,00
Total: 103.680,00
RDOs:
</t>
  </si>
  <si>
    <t xml:space="preserve">Ordem: 1
Descrição: Impressora Laser
Quantidade: 637
Unidade de medida: Unidade
Valor: 2.290,00
Total: 1.458.730,00
RDOs:
Ordem: 2
Descrição: Impressora Multifuncional
Quantidade: 317
Unidade de medida: Unidade
Valor: 5.300,00
Total: 1.680.100,00
RDOs:
4729523
Ordem: 3
Descrição: Impressora Colorida
Quantidade: 20
Unidade de medida: Unidade
Valor: 2.500,00
Total: 50.000,00
RDOs:
4729423
Ordem: 4
Descrição: Consumíveis para impressoras laser, multifuncional e colorida
Quantidade: 1948
Unidade de medida: Unidade
Valor: 700,00
Total: 1.363.600,00
RDOs:
4729623
Ordem: 5
Descrição: Scanner e Mesa Tipo I e II
Quantidade: 190
Unidade de medida: Unidade
Valor: 2.500,00
Total: 475.000,00
RDOs:
</t>
  </si>
  <si>
    <t xml:space="preserve">Ordem: 1
Descrição: Webcam
Quantidade: 973
Unidade de medida: Unidade
Valor: 416,80
Total: 405.546,40
RDOs:
Ordem: 2
Descrição: Headset
Quantidade: 505
Unidade de medida: Unidade
Valor: 200,00
Total: 101.000,00
RDOs:
</t>
  </si>
  <si>
    <t xml:space="preserve">Ordem: 1
Descrição: Licenças de Softwares de engenharia
Quantidade: 35
Unidade de medida: Unidade
Valor: 13.641,56
Total: 477.454,60
RDOs:
</t>
  </si>
  <si>
    <t xml:space="preserve">Ordem: 1
Descrição: Treinamentos
Quantidade: 20
Unidade de medida: Unidade
Valor: 2.500,00
Total: 50.000,00
RDOs:
</t>
  </si>
  <si>
    <t xml:space="preserve">Ordem: 1
Descrição: Licenças Adobe Acrobat Pro por 12 meses (R$ 86,00 por mês)
Quantidade: 176
Unidade de medida: Serviço
Valor: 1.032,00
Total: 181.632,00
RDOs:
Ordem: 2
Descrição: Licenças MS Project por 12 meses (R$ 64,00 por mês)
Quantidade: 10
Unidade de medida: Serviço
Valor: 768,00
Total: 7.680,00
RDOs:
Ordem: 3
Descrição: Licenças Corel Draw por 12 meses (R$ 11,11 por mês)
Quantidade: 12
Unidade de medida: Serviço
Valor: 133,33
Total: 1.599,96
RDOs:
</t>
  </si>
  <si>
    <t xml:space="preserve">Ordem: 1
Descrição: Protetor antifurto tipo "U" para periféricos
Quantidade: 3000
Unidade de medida: Unidade
Valor: 15,00
Total: 45.000,00
RDOs:
</t>
  </si>
  <si>
    <t>30/08/2024</t>
  </si>
  <si>
    <t xml:space="preserve">Ordem: 1
Descrição: Subscrição Microsoft Office 365 E5 com subscrição para 12 meses / O365E5 ShrdSvr ALNG SubsVL MVL PerUsr Versão, Part Number (SKU): SY9-00004
Quantidade: 4
Unidade de medida: Unidade
Valor: 1.817,09
Total: 7.268,36
RDOs:
Ordem: 2
Descrição: Subscrição Microsoft Office Power BI Pro com subscrição para 12 meses / PwrBIPro ShrdSvr ALNG SubsVL MVL PerUsr Versão, Part Number (SKU): NK4-00002
Quantidade: 149
Unidade de medida: Unidade
Valor: 440,78
Total: 65.676,22
RDOs:
</t>
  </si>
  <si>
    <t>15/05/2024</t>
  </si>
  <si>
    <t xml:space="preserve">Ordem: 1
Descrição: Unidade de imagem para impressoras lexmark
Quantidade: 146
Unidade de medida: Unidade
Valor: 432,75
Total: 63.181,50
RDOs:
</t>
  </si>
  <si>
    <t xml:space="preserve">Ordem: 4
Descrição: Treinamento
Quantidade: 2
Unidade de medida: Unidade
Valor: 71.600,00
Total: 143.200,00
RDOs:
Ordem: 5
Descrição: Garantia de 60 meses
Quantidade: 1
Unidade de medida: Serviço
Valor: 286.200,00
Total: 286.200,00
RDOs:
Ordem: 1
Descrição: Solução de Balanceamento de Carga para Segurança e Controle de Aplicações
Quantidade: 2
Unidade de medida: Unidade
Valor: 1.553.200,00
Total: 3.106.400,00
RDOs:
4703323
Ordem: 2
Descrição: Serviços de Instalação, Implantação e Integração dos Produtos - TRF1
Quantidade: 1
Unidade de medida: Serviço
Valor: 47.700,00
Total: 47.700,00
RDOs:
Ordem: 3
Descrição: Operação assistida por 10 dias úteis
Quantidade: 1
Unidade de medida: Serviço
Valor: 6.000,00
Total: 6.000,00
RDOs:
</t>
  </si>
  <si>
    <t>19/05/2024</t>
  </si>
  <si>
    <t>10/01/2024</t>
  </si>
  <si>
    <t xml:space="preserve">Ordem: 1
Descrição: Suporte e Atualização de versão do software TOAD FOR ORACLE DBA EDITION
Quantidade: 5
Unidade de medida: Unidade
Valor: 40.000,00
Total: 200.000,00
RDOs:
4726023
Ordem: 2
Descrição: Subscrição do software TOAD EDGE FOR POSTGRES
Quantidade: 6
Unidade de medida: Unidade
Valor: 3.000,00
Total: 18.000,00
RDOs:
</t>
  </si>
  <si>
    <t>13/01/2024</t>
  </si>
  <si>
    <t xml:space="preserve">Ordem: 1
Descrição: Atualização de 10 licenças do Oracle Database Enterprise Edition – Processor Perpetual
Quantidade: 12
Unidade de medida: Unidade
Valor: 13.377,36
Total: 160.528,32
RDOs:
4541423
Ordem: 2
Descrição: Suporte de 10 licenças do Oracle Database Enterprise Edition – Processor Perpetual
Quantidade: 12
Unidade de medida: Unidade
Valor: 6.295,23
Total: 75.542,76
RDOs:
Ordem: 3
Descrição: Atualização de 21 licenças do Oracle Database Standard Edition One – Processor Perpetual
Quantidade: 12
Unidade de medida: Unidade
Valor: 3.430,25
Total: 41.163,00
RDOs:
Ordem: 4
Descrição: Suporte de 21 licenças do Oracle Database Standard Edition One – Processor Perpetual
Quantidade: 12
Unidade de medida: Unidade
Valor: 1.614,22
Total: 19.370,64
RDOs:
Ordem: 5
Descrição: Atualização de 10 licenças Oracle Diagnostics Pack – Processor Perpetual
Quantidade: 12
Unidade de medida: Unidade
Valor: 700,20
Total: 8.402,40
RDOs:
Ordem: 6
Descrição: Suporte de 10 licenças do Oracle Diagnostics Pack – Processor Perpetual
Quantidade: 12
Unidade de medida: Unidade
Valor: 329,49
Total: 3.953,88
RDOs:
Ordem: 7
Descrição: Atualização de 10 licenças de Oracle Partitioning – Processor Perpetual
Quantidade: 12
Unidade de medida: Unidade
Valor: 3.238,73
Total: 38.864,76
RDOs:
Ordem: 8
Descrição: Suporte de 10 licenças Oracle Partitioning – Processor Perpetual
Quantidade: 12
Unidade de medida: Unidade
Valor: 1.524,12
Total: 18.289,44
RDOs:
Ordem: 9
Descrição: Atualização de 6 licenças Oracle Real Application Clusters – Processor Perpetual
Quantidade: 12
Unidade de medida: Unidade
Valor: 3.886,41
Total: 46.636,92
RDOs:
Ordem: 10
Descrição: Suporte para 6 licenças do Oracle Real Application Clusters – Processor Perpetual
Quantidade: 12
Unidade de medida: Unidade
Valor: 1.828,90
Total: 21.946,80
RDOs:
Ordem: 11
Descrição: Atualização de 10 licenças do Oracle Tuning Pack – Processor Perpetual
Quantidade: 12
Unidade de medida: Unidade
Valor: 1.408,17
Total: 16.898,04
RDOs:
Ordem: 12
Descrição: Suporte de 10 licenças do Oracle Tuning Pack – Processor Perpetual
Quantidade: 12
Unidade de medida: Unidade
Valor: 662,66
Total: 7.951,92
RDOs:
</t>
  </si>
  <si>
    <t>20/05/2024</t>
  </si>
  <si>
    <t>05/11/2024</t>
  </si>
  <si>
    <t xml:space="preserve">Ordem: 1
Descrição: Licenças Oracle Enterprise Edition
Quantidade: 20
Unidade de medida: Unidade
Valor: 237.500,00
Total: 4.750.000,00
RDOs:
</t>
  </si>
  <si>
    <t xml:space="preserve">Ordem: 1
Descrição: solução de gestão e correlação de eventos de segurança da informação (SIEM) e gestão de resposta a incidentes de segurança da informação (SOAR)
Quantidade: 1
Unidade de medida: Unidade
Valor: 4.500.000,00
Total: 4.500.000,00
RDOs:
4735523
Ordem: 2
Descrição: Serviço de Implantação e configuração da solução
Quantidade: 1
Unidade de medida: Serviço
Valor: 150.000,00
Total: 150.000,00
RDOs:
Ordem: 3
Descrição: Treinamento
Quantidade: 10
Unidade de medida: Unidade
Valor: 8.000,00
Total: 80.000,00
RDOs:
Ordem: 4
Descrição: Serviço de suporte
Quantidade: 12
Unidade de medida: Serviço
Valor: 20.000,00
Total: 240.000,00
RDOs:
</t>
  </si>
  <si>
    <t xml:space="preserve">Ordem: 1
Descrição: Solução SDWAN Concentrador com garantia e suporte
Quantidade: 1
Unidade de medida: Unidade
Valor: 2.000.000,00
Total: 2.000.000,00
RDOs:
Ordem: 2
Descrição: Solução Firewall SDWAN Seccional com garantia e suporte
Quantidade: 12
Unidade de medida: Unidade
Valor: 400.000,00
Total: 4.800.000,00
RDOs:
Ordem: 3
Descrição: Equipamento SDWAN Subseção com garantia e suporte
Quantidade: 75
Unidade de medida: Unidade
Valor: 50.000,00
Total: 3.750.000,00
RDOs:
Ordem: 4
Descrição: Serviço de Instalação e Operação Assistida
Quantidade: 74
Unidade de medida: Unidade
Valor: 35.000,00
Total: 2.590.000,00
RDOs:
Ordem: 5
Descrição: Treinamento (alunos)
Quantidade: 25
Unidade de medida: Unidade
Valor: 5.000,00
Total: 125.000,00
RDOs:
</t>
  </si>
  <si>
    <t xml:space="preserve">Ordem: 1
Descrição: Serviço de suporte e manutenção corretiva para equipamentos de servidores de rede
Quantidade: 12
Unidade de medida: Serviço
Valor: 3.000,00
Total: 36.000,00
RDOs:
</t>
  </si>
  <si>
    <t>27/05/2024</t>
  </si>
  <si>
    <t xml:space="preserve">Ordem: 1
Descrição: Serviço de suporte e manutenção corretiva para equipamentos de storage
Quantidade: 12
Unidade de medida: Serviço
Valor: 39.200,00
Total: 470.400,00
RDOs:
</t>
  </si>
  <si>
    <t xml:space="preserve">Ordem: 1
Descrição: 01 - Conexão LAN-TO-LAN na velocidade de 1Gbps DataCenter no Ed. Sede II (Ponto Convergência)
Quantidade: 1
Unidade de medida: Unidade
Valor: 6.000,00
Total: 6.000,00
RDOs:
Ordem: 2
Descrição: 02 - Conexão LAN-TO-LAN na velocidade de 1Gbps Base Operacional Gráfica (Ponto Remoto)
Quantidade: 1
Unidade de medida: Unidade
Valor: 4.000,00
Total: 4.000,00
RDOs:
Ordem: 3
Descrição: 03 - Conexão LAN-TO-LAN na velocidade de 1Gbps Obra Nova Sede (Ponto Remoto)
Quantidade: 1
Unidade de medida: Unidade
Valor: 4.000,00
Total: 4.000,00
RDOs:
Ordem: 4
Descrição: 04 - Instalação de acessos físicos
Quantidade: 3
Unidade de medida: Unidade
Valor: 67.000,00
Total: 201.000,00
RDOs:
</t>
  </si>
  <si>
    <t>28/10/2024</t>
  </si>
  <si>
    <t>23/10/2024</t>
  </si>
  <si>
    <t>22/11/2024</t>
  </si>
  <si>
    <t>19/04/2024</t>
  </si>
  <si>
    <t xml:space="preserve">Ordem: 1
Descrição: Manutenção e suporte técnico em equipamentos de armazenamento de dados (storages) – TRF1.
Quantidade: 12
Unidade de medida: Unidade
Valor: 12.996,00
Total: 155.952,00
RDOs:
</t>
  </si>
  <si>
    <t>20/03/2024</t>
  </si>
  <si>
    <t xml:space="preserve">Ordem: 1
Descrição: Switch de Rede Core Tipo 1
Quantidade: 5
Unidade de medida: Unidade
Valor: 1.200.000,00
Total: 6.000.000,00
RDOs:
4689623
Ordem: 2
Descrição: Switch de Rede Core Tipo 2
Quantidade: 23
Unidade de medida: Unidade
Valor: 1.100.000,00
Total: 25.300.000,00
RDOs:
Ordem: 3
Descrição: Switch de Rede Core Tipo 3
Quantidade: 111
Unidade de medida: Unidade
Valor: 170.000,00
Total: 18.870.000,00
RDOs:
Ordem: 4
Descrição: Switch de Rede Distribuidor.
Quantidade: 28
Unidade de medida: Unidade
Valor: 160.000,00
Total: 4.480.000,00
RDOs:
Ordem: 5
Descrição: Switch de Rede Concentrador iSCSI
Quantidade: 29
Unidade de medida: Unidade
Valor: 110.000,00
Total: 3.190.000,00
RDOs:
Ordem: 6
Descrição: Switch de Rede Acesso Tipo 1
Quantidade: 172
Unidade de medida: Unidade
Valor: 20.000,00
Total: 3.440.000,00
RDOs:
Ordem: 7
Descrição: Switch de Rede Acesso Tipo 2
Quantidade: 643
Unidade de medida: Unidade
Valor: 10.000,00
Total: 6.430.000,00
RDOs:
Ordem: 8
Descrição: Software Gerência de Switches
Quantidade: 14
Unidade de medida: Unidade
Valor: 200.000,00
Total: 2.800.000,00
RDOs:
Ordem: 9
Descrição: Treinamento Oficial
Quantidade: 14
Unidade de medida: Serviço
Valor: 150.000,00
Total: 2.100.000,00
RDOs:
Ordem: 10
Descrição: Projeto de Rede para instalação, configuração e migração de Rede de computadores das Seccionais
Quantidade: 14
Unidade de medida: Serviço
Valor: 16.000,00
Total: 224.000,00
RDOs:
Ordem: 11
Descrição: Projeto de Rede para instalação, configuração e migração de Rede de computadores das subseções
Quantidade: 55
Unidade de medida: Serviço
Valor: 15.000,00
Total: 825.000,00
RDOs:
Ordem: 12
Descrição: Instalação, configuração e migração do Item 1
Quantidade: 5
Unidade de medida: Serviço
Valor: 32.000,00
Total: 160.000,00
RDOs:
Ordem: 13
Descrição: Instalação, configuração e migração do Item 2
Quantidade: 23
Unidade de medida: Serviço
Valor: 30.000,00
Total: 690.000,00
RDOs:
Ordem: 14
Descrição: Instalação, configuração e migração do Item 3
Quantidade: 110
Unidade de medida: Serviço
Valor: 15.000,00
Total: 1.650.000,00
RDOs:
Ordem: 15
Descrição: Instalação, configuração e migração do Item 4
Quantidade: 28
Unidade de medida: Serviço
Valor: 15.000,00
Total: 420.000,00
RDOs:
Ordem: 16
Descrição: Instalação, configuração e migração do Item 5
Quantidade: 29
Unidade de medida: Serviço
Valor: 12.000,00
Total: 348.000,00
RDOs:
Ordem: 17
Descrição: Instalação, configuração e migração do Item 6
Quantidade: 169
Unidade de medida: Serviço
Valor: 2.400,00
Total: 405.600,00
RDOs:
Ordem: 18
Descrição: Instalação, configuração e migração do Item 7
Quantidade: 643
Unidade de medida: Serviço
Valor: 2.400,00
Total: 1.543.200,00
RDOs:
</t>
  </si>
  <si>
    <t xml:space="preserve">Ordem: 1
Descrição: Substituição e modernização do cabeamento principal entre Sede I e SedeII: • Passagem de 2 cabo de fibra ópticas do tipo Monomodo, contendo 3 pares de fibras, de forma a conectar a sala do PABX (Sede I) com o CPD (Sede II) do TRF, por caminhos distintos, com fornecimento de material e serviços
Quantidade: 1
Unidade de medida: Serviço
Valor: 60.000,00
Total: 60.000,00
RDOs:
Ordem: 2
Descrição: Substituição e modernização do Backbone vertical do edifício Sede I: • Passagem de duas fibras do tipo Multimodo OM3 ou superior contendo 2 pares de fibra cada, entre os racks de telematica dos andares e a sala do distribuidor no PABX, com fornecimento de material e serviços de instalação.
Quantidade: 1
Unidade de medida: Serviço
Valor: 80.000,00
Total: 80.000,00
RDOs:
Ordem: 3
Descrição: Substituição e modernização do Backbone vertical do edifício Sede II: • Passagem de duas fibras do tipo Multimodo OM3 ou superior contendo 2 pares de fibra cada, entre os racks de telematica dos andares e a sala do distribuidor no PABX, com fornecimento de material e serviços de instalação.
Quantidade: 1
Unidade de medida: Serviço
Valor: 80.000,00
Total: 80.000,00
RDOs:
Ordem: 4
Descrição: Substituição e modernização do Backbone entre Sede II e Sede III • Passagem de 1 fibra do tipo Monomodo contendo no mínimo 3 pares de fibra, conectando o Rack do Core no CPD ao Distribuidor no 1º Andar do Sede III
Quantidade: 1
Unidade de medida: Serviço
Valor: 70.000,00
Total: 70.000,00
RDOs:
Ordem: 5
Descrição: Substituição e modernização Backbone entre Sede II e Anexo I • Passagem de 1 fibra do tipo Monomodo contendo no mínimo 3 pares de fibra, conectando o Rack do Core no CPD ao Distribuidor no 1º Andar do Anexo I
Quantidade: 1
Unidade de medida: Serviço
Valor: 70.000,00
Total: 70.000,00
RDOs:
Ordem: 6
Descrição: Substituição e modernização do Backbone entre Sede II a JFDF • Passagem de 1 fibra do tipo Monomodo contendo no mínimo 3 pares de fibra, conectando o Rack do Core no CPD ao Distribuidor no 1º Andar do Anexo I
Quantidade: 1
Unidade de medida: Serviço
Valor: 70.000,00
Total: 70.000,00
RDOs:
</t>
  </si>
  <si>
    <t xml:space="preserve">Ordem: 2
Descrição: Treinamento Avançado em Gerenciamento de Incidentes
Quantidade: 3
Unidade de medida: Serviço
Valor: 4.000,00
Total: 12.000,00
RDOs:
Ordem: 3
Descrição: Linguagem de Programação Python para Segurança da Informação
Quantidade: 2
Unidade de medida: Serviço
Valor: 2.000,00
Total: 4.000,00
RDOs:
Ordem: 4
Descrição: Treinamento ISO 27002
Quantidade: 6
Unidade de medida: Serviço
Valor: 500,00
Total: 3.000,00
RDOs:
Ordem: 5
Descrição: Treinamento Análise Forense
Quantidade: 2
Unidade de medida: Serviço
Valor: 5.000,00
Total: 10.000,00
RDOs:
Ordem: 6
Descrição: Treinamento expressão regular
Quantidade: 3
Unidade de medida: Serviço
Valor: 5.000,00
Total: 15.000,00
RDOs:
Ordem: 7
Descrição: Treinamento Análise de Redes
Quantidade: 3
Unidade de medida: Serviço
Valor: 1.000,00
Total: 3.000,00
RDOs:
Ordem: 1
Descrição: Treinamento Básico de Gerenciamento de Incidentes de Segurança
Quantidade: 3
Unidade de medida: Serviço
Valor: 3.000,00
Total: 9.000,00
RDOs:
</t>
  </si>
  <si>
    <t xml:space="preserve">Ordem: 1
Descrição: Infovia Conexão tipo 1 de 1Gbps por 12 meses
Quantidade: 1
Unidade de medida: Serviço
Valor: 64.800,00
Total: 64.800,00
RDOs:
Ordem: 2
Descrição: Infovia Conexão tipo 2 de 1Gbps por 12 meses
Quantidade: 3
Unidade de medida: Serviço
Valor: 38.400,00
Total: 115.200,00
RDOs:
</t>
  </si>
  <si>
    <t xml:space="preserve">Ordem: 1
Descrição: Contratação de serviços em nuvem para armazenamento de dados e máquinas virtuais
Quantidade: 1
Unidade de medida: Serviço
Valor: 2.000.000,00
Total: 2.000.000,00
RDOs:
</t>
  </si>
  <si>
    <t>24/02/2024</t>
  </si>
  <si>
    <t>Total SECIN</t>
  </si>
</sst>
</file>

<file path=xl/styles.xml><?xml version="1.0" encoding="utf-8"?>
<styleSheet xmlns="http://schemas.openxmlformats.org/spreadsheetml/2006/main">
  <numFmts count="3">
    <numFmt numFmtId="44" formatCode="_-&quot;R$&quot;\ * #,##0.00_-;\-&quot;R$&quot;\ * #,##0.00_-;_-&quot;R$&quot;\ * &quot;-&quot;??_-;_-@_-"/>
    <numFmt numFmtId="43" formatCode="_-* #,##0.00_-;\-* #,##0.00_-;_-* &quot;-&quot;??_-;_-@_-"/>
    <numFmt numFmtId="164" formatCode="&quot;R$&quot;\ #,##0.00_-"/>
  </numFmts>
  <fonts count="13">
    <font>
      <sz val="11"/>
      <color rgb="FF000000"/>
      <name val="Calibri"/>
    </font>
    <font>
      <sz val="11"/>
      <color rgb="FF000000"/>
      <name val="Calibri"/>
      <family val="2"/>
    </font>
    <font>
      <b/>
      <sz val="8"/>
      <color rgb="FF000000"/>
      <name val="Calibri"/>
      <family val="2"/>
    </font>
    <font>
      <sz val="8"/>
      <color rgb="FF000000"/>
      <name val="Calibri"/>
      <family val="2"/>
    </font>
    <font>
      <sz val="11"/>
      <color rgb="FF000000"/>
      <name val="Calibri"/>
    </font>
    <font>
      <sz val="8"/>
      <name val="Calibri"/>
      <family val="2"/>
    </font>
    <font>
      <i/>
      <sz val="8"/>
      <color rgb="FF000000"/>
      <name val="Calibri"/>
      <family val="2"/>
    </font>
    <font>
      <sz val="11"/>
      <name val="Calibri"/>
      <family val="2"/>
    </font>
    <font>
      <sz val="8"/>
      <color rgb="FF000000"/>
      <name val="Calibri"/>
    </font>
    <font>
      <b/>
      <sz val="8"/>
      <color rgb="FF000000"/>
      <name val="Calibri"/>
    </font>
    <font>
      <b/>
      <sz val="11"/>
      <color rgb="FF000000"/>
      <name val="Calibri"/>
    </font>
    <font>
      <b/>
      <sz val="8"/>
      <color rgb="FF444444"/>
      <name val="Calibri"/>
      <family val="2"/>
      <charset val="1"/>
    </font>
    <font>
      <b/>
      <sz val="8"/>
      <color rgb="FF000000"/>
      <name val="Calibri"/>
      <charset val="1"/>
    </font>
  </fonts>
  <fills count="7">
    <fill>
      <patternFill patternType="none"/>
    </fill>
    <fill>
      <patternFill patternType="gray125"/>
    </fill>
    <fill>
      <patternFill patternType="solid">
        <fgColor theme="0" tint="-4.9989318521683403E-2"/>
        <bgColor indexed="64"/>
      </patternFill>
    </fill>
    <fill>
      <patternFill patternType="solid">
        <fgColor rgb="FFBBD18F"/>
        <bgColor rgb="FF99EBFF"/>
      </patternFill>
    </fill>
    <fill>
      <patternFill patternType="solid">
        <fgColor rgb="FFF2F2F2"/>
        <bgColor rgb="FF000000"/>
      </patternFill>
    </fill>
    <fill>
      <patternFill patternType="solid">
        <fgColor theme="6" tint="0.39997558519241921"/>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s>
  <cellStyleXfs count="3">
    <xf numFmtId="0" fontId="0" fillId="0" borderId="0"/>
    <xf numFmtId="43" fontId="1" fillId="0" borderId="0" applyFont="0" applyFill="0" applyBorder="0" applyAlignment="0" applyProtection="0"/>
    <xf numFmtId="44" fontId="4" fillId="0" borderId="0" applyFont="0" applyFill="0" applyBorder="0" applyAlignment="0" applyProtection="0"/>
  </cellStyleXfs>
  <cellXfs count="111">
    <xf numFmtId="0" fontId="0" fillId="0" borderId="0" xfId="0"/>
    <xf numFmtId="0" fontId="2" fillId="0" borderId="1" xfId="0" applyFont="1" applyBorder="1" applyAlignment="1">
      <alignment horizontal="center" wrapText="1"/>
    </xf>
    <xf numFmtId="164" fontId="2" fillId="0" borderId="1" xfId="0" applyNumberFormat="1" applyFont="1" applyBorder="1" applyAlignment="1">
      <alignment horizontal="center" wrapText="1"/>
    </xf>
    <xf numFmtId="0" fontId="5" fillId="0" borderId="0" xfId="0" applyFont="1"/>
    <xf numFmtId="0" fontId="3" fillId="0" borderId="0" xfId="0" applyFont="1"/>
    <xf numFmtId="0" fontId="3" fillId="0" borderId="0" xfId="0" applyFont="1" applyAlignment="1">
      <alignment wrapText="1"/>
    </xf>
    <xf numFmtId="0" fontId="3" fillId="0" borderId="0" xfId="0" applyFont="1" applyAlignment="1">
      <alignment horizontal="center"/>
    </xf>
    <xf numFmtId="43" fontId="2" fillId="0" borderId="0" xfId="1" applyFont="1" applyAlignment="1">
      <alignment horizontal="center"/>
    </xf>
    <xf numFmtId="43" fontId="2" fillId="0" borderId="0" xfId="1" applyFont="1" applyAlignment="1">
      <alignment horizontal="center" wrapText="1"/>
    </xf>
    <xf numFmtId="0" fontId="2" fillId="3" borderId="2" xfId="0" applyFont="1" applyFill="1" applyBorder="1" applyAlignment="1">
      <alignment horizontal="center" wrapText="1"/>
    </xf>
    <xf numFmtId="0" fontId="0" fillId="0" borderId="3" xfId="0" applyBorder="1" applyAlignment="1">
      <alignment vertical="center" wrapText="1"/>
    </xf>
    <xf numFmtId="0" fontId="1" fillId="0" borderId="3" xfId="0" applyFont="1" applyBorder="1" applyAlignment="1">
      <alignment vertical="center" wrapText="1"/>
    </xf>
    <xf numFmtId="44" fontId="1" fillId="0" borderId="3" xfId="2" applyFont="1" applyBorder="1" applyAlignment="1">
      <alignment vertical="center" wrapText="1"/>
    </xf>
    <xf numFmtId="44" fontId="7" fillId="0" borderId="3" xfId="2" applyFont="1" applyBorder="1" applyAlignment="1">
      <alignment vertical="center" wrapText="1"/>
    </xf>
    <xf numFmtId="44" fontId="0" fillId="0" borderId="0" xfId="2" applyFont="1"/>
    <xf numFmtId="44" fontId="0" fillId="0" borderId="3" xfId="2" applyFont="1" applyBorder="1" applyAlignment="1">
      <alignment vertical="center" wrapText="1"/>
    </xf>
    <xf numFmtId="43" fontId="6" fillId="0" borderId="0" xfId="1" applyFont="1"/>
    <xf numFmtId="0" fontId="6" fillId="0" borderId="0" xfId="0" applyFont="1"/>
    <xf numFmtId="4" fontId="6" fillId="0" borderId="0" xfId="0" applyNumberFormat="1" applyFont="1"/>
    <xf numFmtId="43" fontId="6" fillId="0" borderId="0" xfId="0" applyNumberFormat="1" applyFont="1"/>
    <xf numFmtId="0" fontId="2" fillId="0" borderId="1" xfId="0" applyFont="1" applyFill="1" applyBorder="1" applyAlignment="1">
      <alignment horizontal="center" wrapText="1"/>
    </xf>
    <xf numFmtId="0" fontId="2" fillId="0" borderId="0" xfId="0" applyFont="1" applyAlignment="1">
      <alignment horizontal="center" wrapText="1"/>
    </xf>
    <xf numFmtId="0" fontId="8" fillId="0" borderId="3" xfId="0" applyFont="1" applyFill="1" applyBorder="1" applyAlignment="1">
      <alignment wrapText="1"/>
    </xf>
    <xf numFmtId="0" fontId="8" fillId="0" borderId="7" xfId="0" applyFont="1" applyFill="1" applyBorder="1" applyAlignment="1">
      <alignment wrapText="1"/>
    </xf>
    <xf numFmtId="14" fontId="8" fillId="0" borderId="7" xfId="0" applyNumberFormat="1" applyFont="1" applyFill="1" applyBorder="1" applyAlignment="1">
      <alignment wrapText="1"/>
    </xf>
    <xf numFmtId="0" fontId="8" fillId="0" borderId="0" xfId="0" applyFont="1" applyFill="1" applyBorder="1" applyAlignment="1">
      <alignment wrapText="1"/>
    </xf>
    <xf numFmtId="0" fontId="8" fillId="4" borderId="7" xfId="0" applyFont="1" applyFill="1" applyBorder="1" applyAlignment="1">
      <alignment wrapText="1"/>
    </xf>
    <xf numFmtId="0" fontId="8" fillId="0" borderId="7" xfId="0" quotePrefix="1" applyFont="1" applyFill="1" applyBorder="1" applyAlignment="1">
      <alignment wrapText="1"/>
    </xf>
    <xf numFmtId="0" fontId="8" fillId="0" borderId="6" xfId="0" applyFont="1" applyFill="1" applyBorder="1" applyAlignment="1">
      <alignment wrapText="1"/>
    </xf>
    <xf numFmtId="0" fontId="8" fillId="0" borderId="8" xfId="0" applyFont="1" applyFill="1" applyBorder="1" applyAlignment="1">
      <alignment wrapText="1"/>
    </xf>
    <xf numFmtId="14" fontId="8" fillId="0" borderId="8" xfId="0" applyNumberFormat="1" applyFont="1" applyFill="1" applyBorder="1" applyAlignment="1">
      <alignment wrapText="1"/>
    </xf>
    <xf numFmtId="0" fontId="9" fillId="4" borderId="6" xfId="0" applyFont="1" applyFill="1" applyBorder="1" applyAlignment="1">
      <alignment wrapText="1"/>
    </xf>
    <xf numFmtId="0" fontId="8" fillId="4" borderId="8" xfId="0" applyFont="1" applyFill="1" applyBorder="1" applyAlignment="1">
      <alignment wrapText="1"/>
    </xf>
    <xf numFmtId="0" fontId="8" fillId="0" borderId="8" xfId="0" quotePrefix="1" applyFont="1" applyFill="1" applyBorder="1" applyAlignment="1">
      <alignment wrapText="1"/>
    </xf>
    <xf numFmtId="11" fontId="8" fillId="0" borderId="8" xfId="0" applyNumberFormat="1" applyFont="1" applyFill="1" applyBorder="1" applyAlignment="1">
      <alignment wrapText="1"/>
    </xf>
    <xf numFmtId="17" fontId="8" fillId="0" borderId="8" xfId="0" applyNumberFormat="1" applyFont="1" applyFill="1" applyBorder="1" applyAlignment="1">
      <alignment wrapText="1"/>
    </xf>
    <xf numFmtId="0" fontId="9" fillId="4" borderId="7" xfId="0" applyFont="1" applyFill="1" applyBorder="1" applyAlignment="1">
      <alignment wrapText="1"/>
    </xf>
    <xf numFmtId="0" fontId="2" fillId="3" borderId="10" xfId="0" applyFont="1" applyFill="1" applyBorder="1" applyAlignment="1">
      <alignment horizontal="center" wrapText="1"/>
    </xf>
    <xf numFmtId="0" fontId="9" fillId="4" borderId="8" xfId="0" applyFont="1" applyFill="1" applyBorder="1" applyAlignment="1">
      <alignment wrapText="1"/>
    </xf>
    <xf numFmtId="43" fontId="2" fillId="0" borderId="1" xfId="0" applyNumberFormat="1" applyFont="1" applyBorder="1" applyAlignment="1">
      <alignment horizontal="center" wrapText="1"/>
    </xf>
    <xf numFmtId="43" fontId="8" fillId="0" borderId="9" xfId="0" applyNumberFormat="1" applyFont="1" applyFill="1" applyBorder="1" applyAlignment="1">
      <alignment wrapText="1"/>
    </xf>
    <xf numFmtId="43" fontId="8" fillId="0" borderId="8" xfId="0" applyNumberFormat="1" applyFont="1" applyFill="1" applyBorder="1" applyAlignment="1">
      <alignment wrapText="1"/>
    </xf>
    <xf numFmtId="43" fontId="8" fillId="0" borderId="11" xfId="0" applyNumberFormat="1" applyFont="1" applyFill="1" applyBorder="1" applyAlignment="1">
      <alignment wrapText="1"/>
    </xf>
    <xf numFmtId="43" fontId="3" fillId="0" borderId="0" xfId="1" applyNumberFormat="1" applyFont="1" applyFill="1" applyAlignment="1">
      <alignment horizontal="center"/>
    </xf>
    <xf numFmtId="4" fontId="9" fillId="2" borderId="3" xfId="0" applyNumberFormat="1" applyFont="1" applyFill="1" applyBorder="1" applyAlignment="1">
      <alignment wrapText="1"/>
    </xf>
    <xf numFmtId="4" fontId="9" fillId="2" borderId="8" xfId="0" applyNumberFormat="1" applyFont="1" applyFill="1" applyBorder="1" applyAlignment="1">
      <alignment wrapText="1"/>
    </xf>
    <xf numFmtId="4" fontId="9" fillId="2" borderId="4" xfId="0" applyNumberFormat="1" applyFont="1" applyFill="1" applyBorder="1" applyAlignment="1">
      <alignment wrapText="1"/>
    </xf>
    <xf numFmtId="4" fontId="9" fillId="2" borderId="6" xfId="0" applyNumberFormat="1" applyFont="1" applyFill="1" applyBorder="1" applyAlignment="1">
      <alignment wrapText="1"/>
    </xf>
    <xf numFmtId="4" fontId="9" fillId="2" borderId="5" xfId="0" applyNumberFormat="1" applyFont="1" applyFill="1" applyBorder="1" applyAlignment="1">
      <alignment wrapText="1"/>
    </xf>
    <xf numFmtId="4" fontId="9" fillId="2" borderId="12" xfId="0" applyNumberFormat="1" applyFont="1" applyFill="1" applyBorder="1" applyAlignment="1">
      <alignment wrapText="1"/>
    </xf>
    <xf numFmtId="14" fontId="2" fillId="0" borderId="1" xfId="0" applyNumberFormat="1" applyFont="1" applyFill="1" applyBorder="1" applyAlignment="1">
      <alignment horizontal="center" wrapText="1"/>
    </xf>
    <xf numFmtId="44" fontId="0" fillId="0" borderId="3" xfId="2" applyFont="1" applyBorder="1"/>
    <xf numFmtId="44" fontId="7" fillId="0" borderId="3" xfId="2" applyFont="1" applyFill="1" applyBorder="1" applyAlignment="1">
      <alignment horizontal="center" vertical="center" wrapText="1"/>
    </xf>
    <xf numFmtId="44" fontId="7" fillId="0" borderId="3" xfId="2" applyFont="1" applyBorder="1" applyAlignment="1">
      <alignment horizontal="center" vertical="center" wrapText="1"/>
    </xf>
    <xf numFmtId="44" fontId="0" fillId="0" borderId="3" xfId="2" applyFont="1" applyFill="1" applyBorder="1" applyAlignment="1">
      <alignment horizontal="center" vertical="center" wrapText="1"/>
    </xf>
    <xf numFmtId="0" fontId="1" fillId="0" borderId="3" xfId="0" applyFont="1" applyBorder="1" applyAlignment="1">
      <alignment horizontal="center"/>
    </xf>
    <xf numFmtId="0" fontId="0" fillId="0" borderId="3" xfId="0" applyBorder="1" applyAlignment="1">
      <alignment horizontal="center"/>
    </xf>
    <xf numFmtId="0" fontId="0" fillId="0" borderId="3" xfId="0" applyBorder="1" applyAlignment="1">
      <alignment vertical="center" wrapText="1"/>
    </xf>
    <xf numFmtId="0" fontId="0" fillId="0" borderId="0" xfId="0" applyAlignment="1">
      <alignment horizontal="center"/>
    </xf>
    <xf numFmtId="0" fontId="10" fillId="5" borderId="3" xfId="0" applyFont="1" applyFill="1" applyBorder="1" applyAlignment="1">
      <alignment horizontal="center" vertical="center"/>
    </xf>
    <xf numFmtId="0" fontId="9" fillId="6" borderId="4"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6" xfId="0" applyFont="1" applyFill="1" applyBorder="1" applyAlignment="1">
      <alignment horizontal="center" vertical="center" wrapText="1"/>
    </xf>
    <xf numFmtId="164" fontId="9" fillId="6" borderId="6" xfId="0" applyNumberFormat="1" applyFont="1" applyFill="1" applyBorder="1" applyAlignment="1">
      <alignment horizontal="center" vertical="center" wrapText="1"/>
    </xf>
    <xf numFmtId="14" fontId="9" fillId="6" borderId="6"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43" fontId="9" fillId="6" borderId="6"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0" fillId="0" borderId="0" xfId="0" applyAlignment="1">
      <alignment horizontal="center" wrapText="1"/>
    </xf>
    <xf numFmtId="0" fontId="9" fillId="6" borderId="14" xfId="0" applyFont="1" applyFill="1" applyBorder="1" applyAlignment="1">
      <alignment horizontal="center" vertical="center" wrapText="1"/>
    </xf>
    <xf numFmtId="0" fontId="9" fillId="6" borderId="3" xfId="0" applyFont="1" applyFill="1" applyBorder="1" applyAlignment="1">
      <alignment horizontal="center" vertical="center" wrapText="1"/>
    </xf>
    <xf numFmtId="164" fontId="9" fillId="6" borderId="3" xfId="0" applyNumberFormat="1" applyFont="1" applyFill="1" applyBorder="1" applyAlignment="1">
      <alignment horizontal="center" vertical="center" wrapText="1"/>
    </xf>
    <xf numFmtId="14" fontId="9" fillId="6"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43" fontId="9" fillId="6" borderId="3"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0" borderId="3"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wrapText="1"/>
    </xf>
    <xf numFmtId="164" fontId="8" fillId="0" borderId="3" xfId="0" applyNumberFormat="1" applyFont="1" applyBorder="1" applyAlignment="1">
      <alignment wrapText="1"/>
    </xf>
    <xf numFmtId="14" fontId="8" fillId="0" borderId="3" xfId="0" applyNumberFormat="1" applyFont="1" applyBorder="1" applyAlignment="1">
      <alignment wrapText="1"/>
    </xf>
    <xf numFmtId="43" fontId="8" fillId="0" borderId="3" xfId="0" applyNumberFormat="1" applyFont="1" applyBorder="1" applyAlignment="1">
      <alignment horizontal="center" wrapText="1"/>
    </xf>
    <xf numFmtId="43" fontId="9" fillId="0" borderId="3" xfId="0" applyNumberFormat="1" applyFont="1" applyBorder="1" applyAlignment="1">
      <alignment horizontal="center" wrapText="1"/>
    </xf>
    <xf numFmtId="0" fontId="9" fillId="0" borderId="3" xfId="0" applyFont="1" applyBorder="1" applyAlignment="1">
      <alignment horizontal="center" wrapText="1"/>
    </xf>
    <xf numFmtId="0" fontId="0" fillId="0" borderId="0" xfId="0" applyAlignment="1">
      <alignment wrapText="1"/>
    </xf>
    <xf numFmtId="0" fontId="8" fillId="0" borderId="4" xfId="0" applyFont="1" applyBorder="1" applyAlignment="1">
      <alignment wrapText="1"/>
    </xf>
    <xf numFmtId="164" fontId="8" fillId="0" borderId="4" xfId="0" applyNumberFormat="1" applyFont="1" applyBorder="1" applyAlignment="1">
      <alignment wrapText="1"/>
    </xf>
    <xf numFmtId="14" fontId="8" fillId="0" borderId="4" xfId="0" applyNumberFormat="1" applyFont="1" applyBorder="1" applyAlignment="1">
      <alignment wrapText="1"/>
    </xf>
    <xf numFmtId="0" fontId="9" fillId="0" borderId="4" xfId="0" applyFont="1" applyBorder="1" applyAlignment="1">
      <alignment horizontal="center" wrapText="1"/>
    </xf>
    <xf numFmtId="0" fontId="8" fillId="0" borderId="16" xfId="0" applyFont="1" applyBorder="1" applyAlignment="1">
      <alignment wrapText="1"/>
    </xf>
    <xf numFmtId="43" fontId="8" fillId="0" borderId="4" xfId="0" applyNumberFormat="1" applyFont="1" applyBorder="1" applyAlignment="1">
      <alignment horizontal="center" wrapText="1"/>
    </xf>
    <xf numFmtId="43" fontId="9" fillId="0" borderId="4" xfId="0" applyNumberFormat="1" applyFont="1" applyBorder="1" applyAlignment="1">
      <alignment horizontal="center" wrapText="1"/>
    </xf>
    <xf numFmtId="0" fontId="8" fillId="0" borderId="4" xfId="0" applyFont="1" applyBorder="1" applyAlignment="1">
      <alignment horizontal="center" wrapText="1"/>
    </xf>
    <xf numFmtId="0" fontId="8" fillId="0" borderId="9" xfId="0" applyFont="1" applyBorder="1" applyAlignment="1">
      <alignment horizontal="center" wrapText="1"/>
    </xf>
    <xf numFmtId="0" fontId="8" fillId="0" borderId="9" xfId="0" applyFont="1" applyBorder="1" applyAlignment="1">
      <alignment wrapText="1"/>
    </xf>
    <xf numFmtId="43" fontId="8" fillId="0" borderId="9" xfId="0" applyNumberFormat="1" applyFont="1" applyBorder="1" applyAlignment="1">
      <alignment horizontal="center" wrapText="1"/>
    </xf>
    <xf numFmtId="0" fontId="8"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10" fillId="5" borderId="6" xfId="0" applyFont="1" applyFill="1" applyBorder="1" applyAlignment="1">
      <alignment horizontal="center" vertical="center" wrapText="1"/>
    </xf>
    <xf numFmtId="0" fontId="0" fillId="0" borderId="0" xfId="0" applyAlignment="1">
      <alignment horizontal="center" vertical="center" wrapText="1"/>
    </xf>
    <xf numFmtId="43" fontId="9" fillId="6" borderId="3" xfId="0" applyNumberFormat="1" applyFont="1" applyFill="1" applyBorder="1" applyAlignment="1">
      <alignment horizontal="center" vertical="center" wrapText="1"/>
    </xf>
    <xf numFmtId="4" fontId="11" fillId="0" borderId="3" xfId="0" applyNumberFormat="1" applyFont="1" applyBorder="1" applyAlignment="1">
      <alignment horizontal="center"/>
    </xf>
    <xf numFmtId="4" fontId="12" fillId="0" borderId="3" xfId="0" applyNumberFormat="1" applyFont="1" applyBorder="1" applyAlignment="1">
      <alignment horizontal="center"/>
    </xf>
    <xf numFmtId="0" fontId="9" fillId="0" borderId="3" xfId="0" applyFont="1" applyBorder="1" applyAlignment="1">
      <alignment horizontal="center" wrapText="1"/>
    </xf>
    <xf numFmtId="0" fontId="8" fillId="0" borderId="3" xfId="0" applyFont="1" applyBorder="1" applyAlignment="1">
      <alignment horizontal="center" wrapText="1"/>
    </xf>
    <xf numFmtId="0" fontId="10" fillId="5" borderId="3" xfId="0" applyFont="1" applyFill="1" applyBorder="1" applyAlignment="1">
      <alignment horizontal="center" vertical="center" wrapText="1"/>
    </xf>
    <xf numFmtId="43" fontId="0" fillId="0" borderId="0" xfId="0" applyNumberFormat="1"/>
    <xf numFmtId="43" fontId="0" fillId="0" borderId="0" xfId="0" applyNumberFormat="1" applyFont="1"/>
    <xf numFmtId="0" fontId="10" fillId="0" borderId="0" xfId="0" applyFont="1" applyAlignment="1">
      <alignment horizontal="center"/>
    </xf>
  </cellXfs>
  <cellStyles count="3">
    <cellStyle name="Moeda" xfId="2" builtinId="4"/>
    <cellStyle name="Normal" xfId="0" builtinId="0"/>
    <cellStyle name="Separador de milhares" xfId="1" builtinId="3"/>
  </cellStyles>
  <dxfs count="0"/>
  <tableStyles count="0" defaultTableStyle="TableStyleMedium9"/>
  <colors>
    <mruColors>
      <color rgb="FFFFFF99"/>
      <color rgb="FFBBD18F"/>
      <color rgb="FFD4F723"/>
      <color rgb="FFFFCC99"/>
      <color rgb="FF008000"/>
      <color rgb="FF00CC00"/>
      <color rgb="FF299F2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D216"/>
  <sheetViews>
    <sheetView tabSelected="1" zoomScale="126" zoomScaleNormal="126" workbookViewId="0">
      <pane xSplit="6" ySplit="1" topLeftCell="I2" activePane="bottomRight" state="frozen"/>
      <selection pane="topRight" activeCell="F1" sqref="F1"/>
      <selection pane="bottomLeft" activeCell="A2" sqref="A2"/>
      <selection pane="bottomRight" activeCell="A2" sqref="A2"/>
    </sheetView>
  </sheetViews>
  <sheetFormatPr defaultColWidth="8.85546875" defaultRowHeight="15" customHeight="1"/>
  <cols>
    <col min="1" max="1" width="7.7109375" style="6" customWidth="1"/>
    <col min="2" max="2" width="7.28515625" style="6" customWidth="1"/>
    <col min="3" max="4" width="13.28515625" style="5" customWidth="1"/>
    <col min="5" max="5" width="15.42578125" style="5" customWidth="1"/>
    <col min="6" max="6" width="34.5703125" style="5" customWidth="1"/>
    <col min="7" max="8" width="50.7109375" style="5" customWidth="1"/>
    <col min="9" max="9" width="52.140625" style="5" customWidth="1"/>
    <col min="10" max="10" width="13.140625" style="6" customWidth="1"/>
    <col min="11" max="11" width="15.28515625" style="43" customWidth="1"/>
    <col min="12" max="12" width="14.140625" style="7" customWidth="1"/>
    <col min="13" max="13" width="16.140625" style="8" customWidth="1"/>
    <col min="14" max="14" width="54" style="16" customWidth="1"/>
    <col min="15" max="15" width="37" style="5" customWidth="1"/>
    <col min="16" max="16" width="18.28515625" style="4" customWidth="1"/>
    <col min="17" max="17" width="52.42578125" style="5" customWidth="1"/>
    <col min="18" max="18" width="46.5703125" style="5" customWidth="1"/>
    <col min="19" max="19" width="17.7109375" style="5" customWidth="1"/>
    <col min="20" max="20" width="12.7109375" style="4" customWidth="1"/>
    <col min="21" max="21" width="17.28515625" style="4" customWidth="1"/>
    <col min="22" max="22" width="13.28515625" style="4" customWidth="1"/>
    <col min="23" max="23" width="18" style="4" customWidth="1"/>
    <col min="24" max="24" width="12.28515625" style="4" customWidth="1"/>
    <col min="25" max="25" width="14.7109375" style="5" customWidth="1"/>
    <col min="26" max="26" width="13.7109375" style="4" customWidth="1"/>
    <col min="27" max="27" width="18.7109375" style="5" customWidth="1"/>
    <col min="28" max="16384" width="8.85546875" style="4"/>
  </cols>
  <sheetData>
    <row r="1" spans="1:30" s="21" customFormat="1" ht="33.75">
      <c r="A1" s="1" t="s">
        <v>0</v>
      </c>
      <c r="B1" s="1" t="s">
        <v>1</v>
      </c>
      <c r="C1" s="1" t="s">
        <v>2</v>
      </c>
      <c r="D1" s="1" t="s">
        <v>3</v>
      </c>
      <c r="E1" s="1" t="s">
        <v>4</v>
      </c>
      <c r="F1" s="2" t="s">
        <v>5</v>
      </c>
      <c r="G1" s="20" t="s">
        <v>6</v>
      </c>
      <c r="H1" s="50" t="s">
        <v>7</v>
      </c>
      <c r="I1" s="20" t="s">
        <v>8</v>
      </c>
      <c r="J1" s="1" t="s">
        <v>9</v>
      </c>
      <c r="K1" s="39" t="s">
        <v>10</v>
      </c>
      <c r="L1" s="37" t="s">
        <v>11</v>
      </c>
      <c r="M1" s="9" t="s">
        <v>12</v>
      </c>
      <c r="N1" s="9"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30" s="3" customFormat="1" ht="49.9" customHeight="1">
      <c r="A2" s="22" t="s">
        <v>27</v>
      </c>
      <c r="B2" s="23" t="s">
        <v>28</v>
      </c>
      <c r="C2" s="23" t="s">
        <v>29</v>
      </c>
      <c r="D2" s="23" t="s">
        <v>30</v>
      </c>
      <c r="E2" s="23" t="s">
        <v>31</v>
      </c>
      <c r="F2" s="23" t="s">
        <v>32</v>
      </c>
      <c r="G2" s="23" t="s">
        <v>33</v>
      </c>
      <c r="H2" s="23" t="s">
        <v>34</v>
      </c>
      <c r="I2" s="23" t="s">
        <v>35</v>
      </c>
      <c r="J2" s="24">
        <v>45414</v>
      </c>
      <c r="K2" s="40">
        <v>98722.4</v>
      </c>
      <c r="L2" s="44">
        <v>98722.4</v>
      </c>
      <c r="M2" s="36" t="s">
        <v>36</v>
      </c>
      <c r="N2" s="26" t="s">
        <v>37</v>
      </c>
      <c r="O2" s="23" t="s">
        <v>38</v>
      </c>
      <c r="P2" s="23" t="s">
        <v>39</v>
      </c>
      <c r="Q2" s="23" t="s">
        <v>40</v>
      </c>
      <c r="R2" s="23" t="s">
        <v>39</v>
      </c>
      <c r="S2" s="27" t="s">
        <v>41</v>
      </c>
      <c r="T2" s="27" t="s">
        <v>41</v>
      </c>
      <c r="U2" s="23" t="s">
        <v>39</v>
      </c>
      <c r="V2" s="23" t="s">
        <v>42</v>
      </c>
      <c r="W2" s="27" t="s">
        <v>41</v>
      </c>
      <c r="X2" s="27" t="s">
        <v>41</v>
      </c>
      <c r="Y2" s="23" t="s">
        <v>43</v>
      </c>
      <c r="Z2" s="23">
        <v>12</v>
      </c>
      <c r="AA2" s="23" t="s">
        <v>44</v>
      </c>
      <c r="AB2" s="25"/>
      <c r="AC2" s="25"/>
      <c r="AD2" s="25"/>
    </row>
    <row r="3" spans="1:30" s="3" customFormat="1" ht="49.9" customHeight="1">
      <c r="A3" s="28" t="s">
        <v>27</v>
      </c>
      <c r="B3" s="29" t="s">
        <v>28</v>
      </c>
      <c r="C3" s="29" t="s">
        <v>45</v>
      </c>
      <c r="D3" s="29" t="s">
        <v>46</v>
      </c>
      <c r="E3" s="29" t="s">
        <v>47</v>
      </c>
      <c r="F3" s="29" t="s">
        <v>48</v>
      </c>
      <c r="G3" s="29" t="s">
        <v>49</v>
      </c>
      <c r="H3" s="29" t="s">
        <v>50</v>
      </c>
      <c r="I3" s="29" t="s">
        <v>51</v>
      </c>
      <c r="J3" s="30">
        <v>45292</v>
      </c>
      <c r="K3" s="41">
        <v>22000</v>
      </c>
      <c r="L3" s="44">
        <v>22000</v>
      </c>
      <c r="M3" s="31" t="s">
        <v>36</v>
      </c>
      <c r="N3" s="32" t="s">
        <v>37</v>
      </c>
      <c r="O3" s="29" t="s">
        <v>38</v>
      </c>
      <c r="P3" s="29" t="s">
        <v>39</v>
      </c>
      <c r="Q3" s="29" t="s">
        <v>40</v>
      </c>
      <c r="R3" s="29" t="s">
        <v>39</v>
      </c>
      <c r="S3" s="29" t="s">
        <v>52</v>
      </c>
      <c r="T3" s="33" t="s">
        <v>41</v>
      </c>
      <c r="U3" s="29" t="s">
        <v>39</v>
      </c>
      <c r="V3" s="29" t="s">
        <v>53</v>
      </c>
      <c r="W3" s="33" t="s">
        <v>41</v>
      </c>
      <c r="X3" s="33" t="s">
        <v>41</v>
      </c>
      <c r="Y3" s="29" t="s">
        <v>54</v>
      </c>
      <c r="Z3" s="33" t="s">
        <v>41</v>
      </c>
      <c r="AA3" s="33" t="s">
        <v>41</v>
      </c>
      <c r="AB3" s="25"/>
      <c r="AC3" s="25"/>
      <c r="AD3" s="25"/>
    </row>
    <row r="4" spans="1:30" s="3" customFormat="1" ht="49.9" customHeight="1">
      <c r="A4" s="28" t="s">
        <v>27</v>
      </c>
      <c r="B4" s="29" t="s">
        <v>28</v>
      </c>
      <c r="C4" s="29" t="s">
        <v>55</v>
      </c>
      <c r="D4" s="29" t="s">
        <v>56</v>
      </c>
      <c r="E4" s="29" t="s">
        <v>47</v>
      </c>
      <c r="F4" s="29" t="s">
        <v>57</v>
      </c>
      <c r="G4" s="29" t="s">
        <v>58</v>
      </c>
      <c r="H4" s="29" t="s">
        <v>59</v>
      </c>
      <c r="I4" s="29" t="s">
        <v>60</v>
      </c>
      <c r="J4" s="30">
        <v>45566</v>
      </c>
      <c r="K4" s="41">
        <v>132000.04</v>
      </c>
      <c r="L4" s="44">
        <v>132000.04</v>
      </c>
      <c r="M4" s="31" t="s">
        <v>36</v>
      </c>
      <c r="N4" s="32" t="s">
        <v>37</v>
      </c>
      <c r="O4" s="29" t="s">
        <v>38</v>
      </c>
      <c r="P4" s="29" t="s">
        <v>39</v>
      </c>
      <c r="Q4" s="29" t="s">
        <v>40</v>
      </c>
      <c r="R4" s="29" t="s">
        <v>39</v>
      </c>
      <c r="S4" s="33" t="s">
        <v>41</v>
      </c>
      <c r="T4" s="33" t="s">
        <v>41</v>
      </c>
      <c r="U4" s="29" t="s">
        <v>39</v>
      </c>
      <c r="V4" s="29" t="s">
        <v>42</v>
      </c>
      <c r="W4" s="34">
        <v>6.65316E+16</v>
      </c>
      <c r="X4" s="29" t="s">
        <v>61</v>
      </c>
      <c r="Y4" s="29" t="s">
        <v>43</v>
      </c>
      <c r="Z4" s="29">
        <v>12</v>
      </c>
      <c r="AA4" s="33" t="s">
        <v>41</v>
      </c>
      <c r="AB4" s="25"/>
      <c r="AC4" s="25"/>
      <c r="AD4" s="25"/>
    </row>
    <row r="5" spans="1:30" s="3" customFormat="1" ht="49.9" customHeight="1">
      <c r="A5" s="28" t="s">
        <v>27</v>
      </c>
      <c r="B5" s="29" t="s">
        <v>28</v>
      </c>
      <c r="C5" s="29" t="s">
        <v>62</v>
      </c>
      <c r="D5" s="29" t="s">
        <v>63</v>
      </c>
      <c r="E5" s="29" t="s">
        <v>31</v>
      </c>
      <c r="F5" s="29" t="s">
        <v>64</v>
      </c>
      <c r="G5" s="29" t="s">
        <v>65</v>
      </c>
      <c r="H5" s="29" t="s">
        <v>66</v>
      </c>
      <c r="I5" s="29" t="s">
        <v>67</v>
      </c>
      <c r="J5" s="30">
        <v>45600</v>
      </c>
      <c r="K5" s="41">
        <v>7145017.9199999999</v>
      </c>
      <c r="L5" s="44">
        <v>7145017.9199999999</v>
      </c>
      <c r="M5" s="31" t="s">
        <v>36</v>
      </c>
      <c r="N5" s="32" t="s">
        <v>37</v>
      </c>
      <c r="O5" s="29" t="s">
        <v>68</v>
      </c>
      <c r="P5" s="29" t="s">
        <v>39</v>
      </c>
      <c r="Q5" s="29" t="s">
        <v>69</v>
      </c>
      <c r="R5" s="29" t="s">
        <v>39</v>
      </c>
      <c r="S5" s="33" t="s">
        <v>41</v>
      </c>
      <c r="T5" s="33" t="s">
        <v>41</v>
      </c>
      <c r="U5" s="29" t="s">
        <v>39</v>
      </c>
      <c r="V5" s="29" t="s">
        <v>42</v>
      </c>
      <c r="W5" s="34">
        <v>4.68374E+17</v>
      </c>
      <c r="X5" s="29" t="s">
        <v>70</v>
      </c>
      <c r="Y5" s="29" t="s">
        <v>43</v>
      </c>
      <c r="Z5" s="29">
        <v>12</v>
      </c>
      <c r="AA5" s="33" t="s">
        <v>41</v>
      </c>
      <c r="AB5" s="25"/>
      <c r="AC5" s="25"/>
      <c r="AD5" s="25"/>
    </row>
    <row r="6" spans="1:30" s="3" customFormat="1" ht="49.9" customHeight="1">
      <c r="A6" s="28" t="s">
        <v>27</v>
      </c>
      <c r="B6" s="29" t="s">
        <v>28</v>
      </c>
      <c r="C6" s="29" t="s">
        <v>71</v>
      </c>
      <c r="D6" s="29" t="s">
        <v>72</v>
      </c>
      <c r="E6" s="29" t="s">
        <v>73</v>
      </c>
      <c r="F6" s="29" t="s">
        <v>74</v>
      </c>
      <c r="G6" s="29" t="s">
        <v>75</v>
      </c>
      <c r="H6" s="29" t="s">
        <v>76</v>
      </c>
      <c r="I6" s="29" t="s">
        <v>77</v>
      </c>
      <c r="J6" s="30">
        <v>45536</v>
      </c>
      <c r="K6" s="41">
        <v>18000</v>
      </c>
      <c r="L6" s="44">
        <v>18000</v>
      </c>
      <c r="M6" s="31" t="s">
        <v>36</v>
      </c>
      <c r="N6" s="32" t="s">
        <v>78</v>
      </c>
      <c r="O6" s="29" t="s">
        <v>38</v>
      </c>
      <c r="P6" s="29" t="s">
        <v>39</v>
      </c>
      <c r="Q6" s="29" t="s">
        <v>40</v>
      </c>
      <c r="R6" s="29" t="s">
        <v>39</v>
      </c>
      <c r="S6" s="29" t="s">
        <v>52</v>
      </c>
      <c r="T6" s="33" t="s">
        <v>41</v>
      </c>
      <c r="U6" s="29" t="s">
        <v>39</v>
      </c>
      <c r="V6" s="29" t="s">
        <v>53</v>
      </c>
      <c r="W6" s="33" t="s">
        <v>41</v>
      </c>
      <c r="X6" s="33" t="s">
        <v>41</v>
      </c>
      <c r="Y6" s="29" t="s">
        <v>79</v>
      </c>
      <c r="Z6" s="33" t="s">
        <v>41</v>
      </c>
      <c r="AA6" s="33" t="s">
        <v>41</v>
      </c>
      <c r="AB6" s="25"/>
      <c r="AC6" s="25"/>
      <c r="AD6" s="25"/>
    </row>
    <row r="7" spans="1:30" s="3" customFormat="1" ht="49.9" customHeight="1">
      <c r="A7" s="28" t="s">
        <v>27</v>
      </c>
      <c r="B7" s="29" t="s">
        <v>28</v>
      </c>
      <c r="C7" s="29" t="s">
        <v>80</v>
      </c>
      <c r="D7" s="29" t="s">
        <v>81</v>
      </c>
      <c r="E7" s="29" t="s">
        <v>47</v>
      </c>
      <c r="F7" s="29" t="s">
        <v>82</v>
      </c>
      <c r="G7" s="29" t="s">
        <v>83</v>
      </c>
      <c r="H7" s="29" t="s">
        <v>84</v>
      </c>
      <c r="I7" s="29" t="s">
        <v>85</v>
      </c>
      <c r="J7" s="30">
        <v>45352</v>
      </c>
      <c r="K7" s="41">
        <v>2424773.96</v>
      </c>
      <c r="L7" s="44">
        <v>2424773.96</v>
      </c>
      <c r="M7" s="31" t="s">
        <v>36</v>
      </c>
      <c r="N7" s="32" t="s">
        <v>37</v>
      </c>
      <c r="O7" s="29" t="s">
        <v>68</v>
      </c>
      <c r="P7" s="29" t="s">
        <v>39</v>
      </c>
      <c r="Q7" s="29" t="s">
        <v>86</v>
      </c>
      <c r="R7" s="29" t="s">
        <v>39</v>
      </c>
      <c r="S7" s="33" t="s">
        <v>41</v>
      </c>
      <c r="T7" s="33" t="s">
        <v>41</v>
      </c>
      <c r="U7" s="29" t="s">
        <v>39</v>
      </c>
      <c r="V7" s="29" t="s">
        <v>42</v>
      </c>
      <c r="W7" s="33" t="s">
        <v>41</v>
      </c>
      <c r="X7" s="29" t="s">
        <v>87</v>
      </c>
      <c r="Y7" s="29" t="s">
        <v>43</v>
      </c>
      <c r="Z7" s="29">
        <v>12</v>
      </c>
      <c r="AA7" s="33" t="s">
        <v>41</v>
      </c>
      <c r="AB7" s="25"/>
      <c r="AC7" s="25"/>
      <c r="AD7" s="25"/>
    </row>
    <row r="8" spans="1:30" s="3" customFormat="1" ht="49.9" customHeight="1">
      <c r="A8" s="28" t="s">
        <v>27</v>
      </c>
      <c r="B8" s="29" t="s">
        <v>28</v>
      </c>
      <c r="C8" s="29" t="s">
        <v>88</v>
      </c>
      <c r="D8" s="29" t="s">
        <v>89</v>
      </c>
      <c r="E8" s="29" t="s">
        <v>90</v>
      </c>
      <c r="F8" s="29" t="s">
        <v>91</v>
      </c>
      <c r="G8" s="29" t="s">
        <v>92</v>
      </c>
      <c r="H8" s="29" t="s">
        <v>93</v>
      </c>
      <c r="I8" s="29" t="s">
        <v>94</v>
      </c>
      <c r="J8" s="30">
        <v>45293</v>
      </c>
      <c r="K8" s="41">
        <v>25675</v>
      </c>
      <c r="L8" s="44">
        <v>25675</v>
      </c>
      <c r="M8" s="31" t="s">
        <v>36</v>
      </c>
      <c r="N8" s="32" t="s">
        <v>37</v>
      </c>
      <c r="O8" s="29" t="s">
        <v>68</v>
      </c>
      <c r="P8" s="29" t="s">
        <v>39</v>
      </c>
      <c r="Q8" s="29" t="s">
        <v>40</v>
      </c>
      <c r="R8" s="29" t="s">
        <v>95</v>
      </c>
      <c r="S8" s="29" t="s">
        <v>96</v>
      </c>
      <c r="T8" s="29" t="s">
        <v>39</v>
      </c>
      <c r="U8" s="29" t="s">
        <v>39</v>
      </c>
      <c r="V8" s="29" t="s">
        <v>53</v>
      </c>
      <c r="W8" s="33" t="s">
        <v>41</v>
      </c>
      <c r="X8" s="33" t="s">
        <v>41</v>
      </c>
      <c r="Y8" s="29" t="s">
        <v>43</v>
      </c>
      <c r="Z8" s="29">
        <v>3</v>
      </c>
      <c r="AA8" s="33" t="s">
        <v>41</v>
      </c>
      <c r="AB8" s="25"/>
      <c r="AC8" s="25"/>
      <c r="AD8" s="25"/>
    </row>
    <row r="9" spans="1:30" s="3" customFormat="1" ht="49.9" customHeight="1">
      <c r="A9" s="28" t="s">
        <v>27</v>
      </c>
      <c r="B9" s="29" t="s">
        <v>28</v>
      </c>
      <c r="C9" s="29" t="s">
        <v>97</v>
      </c>
      <c r="D9" s="29" t="s">
        <v>98</v>
      </c>
      <c r="E9" s="29" t="s">
        <v>73</v>
      </c>
      <c r="F9" s="29" t="s">
        <v>99</v>
      </c>
      <c r="G9" s="29" t="s">
        <v>100</v>
      </c>
      <c r="H9" s="29" t="s">
        <v>101</v>
      </c>
      <c r="I9" s="29" t="s">
        <v>102</v>
      </c>
      <c r="J9" s="30">
        <v>45413</v>
      </c>
      <c r="K9" s="41">
        <v>70000</v>
      </c>
      <c r="L9" s="45">
        <v>0</v>
      </c>
      <c r="M9" s="31" t="s">
        <v>103</v>
      </c>
      <c r="N9" s="32" t="s">
        <v>104</v>
      </c>
      <c r="O9" s="29" t="s">
        <v>38</v>
      </c>
      <c r="P9" s="29" t="s">
        <v>39</v>
      </c>
      <c r="Q9" s="29" t="s">
        <v>40</v>
      </c>
      <c r="R9" s="29" t="s">
        <v>105</v>
      </c>
      <c r="S9" s="29" t="s">
        <v>106</v>
      </c>
      <c r="T9" s="33" t="s">
        <v>41</v>
      </c>
      <c r="U9" s="29" t="s">
        <v>39</v>
      </c>
      <c r="V9" s="29" t="s">
        <v>53</v>
      </c>
      <c r="W9" s="33" t="s">
        <v>41</v>
      </c>
      <c r="X9" s="33" t="s">
        <v>41</v>
      </c>
      <c r="Y9" s="29" t="s">
        <v>79</v>
      </c>
      <c r="Z9" s="33" t="s">
        <v>41</v>
      </c>
      <c r="AA9" s="33" t="s">
        <v>41</v>
      </c>
      <c r="AB9" s="25"/>
      <c r="AC9" s="25"/>
      <c r="AD9" s="25"/>
    </row>
    <row r="10" spans="1:30" s="3" customFormat="1" ht="49.9" customHeight="1">
      <c r="A10" s="28" t="s">
        <v>27</v>
      </c>
      <c r="B10" s="29" t="s">
        <v>28</v>
      </c>
      <c r="C10" s="29" t="s">
        <v>107</v>
      </c>
      <c r="D10" s="29" t="s">
        <v>108</v>
      </c>
      <c r="E10" s="29" t="s">
        <v>109</v>
      </c>
      <c r="F10" s="29" t="s">
        <v>110</v>
      </c>
      <c r="G10" s="29" t="s">
        <v>111</v>
      </c>
      <c r="H10" s="29" t="s">
        <v>112</v>
      </c>
      <c r="I10" s="29" t="s">
        <v>113</v>
      </c>
      <c r="J10" s="30">
        <v>45504</v>
      </c>
      <c r="K10" s="41">
        <v>1000000</v>
      </c>
      <c r="L10" s="44">
        <v>1000000</v>
      </c>
      <c r="M10" s="31" t="s">
        <v>36</v>
      </c>
      <c r="N10" s="32" t="s">
        <v>114</v>
      </c>
      <c r="O10" s="29" t="s">
        <v>68</v>
      </c>
      <c r="P10" s="29" t="s">
        <v>39</v>
      </c>
      <c r="Q10" s="29" t="s">
        <v>40</v>
      </c>
      <c r="R10" s="29" t="s">
        <v>115</v>
      </c>
      <c r="S10" s="29" t="s">
        <v>106</v>
      </c>
      <c r="T10" s="33" t="s">
        <v>41</v>
      </c>
      <c r="U10" s="29" t="s">
        <v>39</v>
      </c>
      <c r="V10" s="29" t="s">
        <v>53</v>
      </c>
      <c r="W10" s="33" t="s">
        <v>41</v>
      </c>
      <c r="X10" s="33" t="s">
        <v>41</v>
      </c>
      <c r="Y10" s="29" t="s">
        <v>79</v>
      </c>
      <c r="Z10" s="33" t="s">
        <v>41</v>
      </c>
      <c r="AA10" s="33" t="s">
        <v>41</v>
      </c>
      <c r="AB10" s="25"/>
      <c r="AC10" s="25"/>
      <c r="AD10" s="25"/>
    </row>
    <row r="11" spans="1:30" s="3" customFormat="1" ht="49.9" customHeight="1">
      <c r="A11" s="28" t="s">
        <v>27</v>
      </c>
      <c r="B11" s="29" t="s">
        <v>28</v>
      </c>
      <c r="C11" s="29" t="s">
        <v>116</v>
      </c>
      <c r="D11" s="29" t="s">
        <v>117</v>
      </c>
      <c r="E11" s="29" t="s">
        <v>118</v>
      </c>
      <c r="F11" s="29" t="s">
        <v>119</v>
      </c>
      <c r="G11" s="29" t="s">
        <v>120</v>
      </c>
      <c r="H11" s="29" t="s">
        <v>101</v>
      </c>
      <c r="I11" s="29" t="s">
        <v>121</v>
      </c>
      <c r="J11" s="30">
        <v>45504</v>
      </c>
      <c r="K11" s="41">
        <v>600000</v>
      </c>
      <c r="L11" s="45">
        <v>0</v>
      </c>
      <c r="M11" s="31" t="s">
        <v>103</v>
      </c>
      <c r="N11" s="32" t="s">
        <v>122</v>
      </c>
      <c r="O11" s="29" t="s">
        <v>68</v>
      </c>
      <c r="P11" s="29" t="s">
        <v>39</v>
      </c>
      <c r="Q11" s="29" t="s">
        <v>123</v>
      </c>
      <c r="R11" s="29" t="s">
        <v>124</v>
      </c>
      <c r="S11" s="33" t="s">
        <v>41</v>
      </c>
      <c r="T11" s="33" t="s">
        <v>41</v>
      </c>
      <c r="U11" s="29" t="s">
        <v>39</v>
      </c>
      <c r="V11" s="29" t="s">
        <v>53</v>
      </c>
      <c r="W11" s="33" t="s">
        <v>41</v>
      </c>
      <c r="X11" s="33" t="s">
        <v>41</v>
      </c>
      <c r="Y11" s="29" t="s">
        <v>79</v>
      </c>
      <c r="Z11" s="33" t="s">
        <v>41</v>
      </c>
      <c r="AA11" s="33" t="s">
        <v>41</v>
      </c>
      <c r="AB11" s="25"/>
      <c r="AC11" s="25"/>
      <c r="AD11" s="25"/>
    </row>
    <row r="12" spans="1:30" s="3" customFormat="1" ht="49.9" customHeight="1">
      <c r="A12" s="28" t="s">
        <v>27</v>
      </c>
      <c r="B12" s="29" t="s">
        <v>28</v>
      </c>
      <c r="C12" s="29" t="s">
        <v>125</v>
      </c>
      <c r="D12" s="29" t="s">
        <v>126</v>
      </c>
      <c r="E12" s="29" t="s">
        <v>118</v>
      </c>
      <c r="F12" s="29" t="s">
        <v>127</v>
      </c>
      <c r="G12" s="29" t="s">
        <v>128</v>
      </c>
      <c r="H12" s="29" t="s">
        <v>101</v>
      </c>
      <c r="I12" s="29" t="s">
        <v>129</v>
      </c>
      <c r="J12" s="30">
        <v>45504</v>
      </c>
      <c r="K12" s="41">
        <v>35200</v>
      </c>
      <c r="L12" s="45">
        <v>0</v>
      </c>
      <c r="M12" s="31" t="s">
        <v>103</v>
      </c>
      <c r="N12" s="32" t="s">
        <v>122</v>
      </c>
      <c r="O12" s="29" t="s">
        <v>68</v>
      </c>
      <c r="P12" s="29" t="s">
        <v>39</v>
      </c>
      <c r="Q12" s="29" t="s">
        <v>40</v>
      </c>
      <c r="R12" s="29" t="s">
        <v>130</v>
      </c>
      <c r="S12" s="29" t="s">
        <v>52</v>
      </c>
      <c r="T12" s="33" t="s">
        <v>41</v>
      </c>
      <c r="U12" s="29" t="s">
        <v>39</v>
      </c>
      <c r="V12" s="29" t="s">
        <v>53</v>
      </c>
      <c r="W12" s="33" t="s">
        <v>41</v>
      </c>
      <c r="X12" s="33" t="s">
        <v>41</v>
      </c>
      <c r="Y12" s="29" t="s">
        <v>79</v>
      </c>
      <c r="Z12" s="33" t="s">
        <v>41</v>
      </c>
      <c r="AA12" s="33" t="s">
        <v>41</v>
      </c>
      <c r="AB12" s="25"/>
      <c r="AC12" s="25"/>
      <c r="AD12" s="25"/>
    </row>
    <row r="13" spans="1:30" s="3" customFormat="1" ht="49.9" customHeight="1">
      <c r="A13" s="28" t="s">
        <v>27</v>
      </c>
      <c r="B13" s="29" t="s">
        <v>28</v>
      </c>
      <c r="C13" s="29" t="s">
        <v>131</v>
      </c>
      <c r="D13" s="29" t="s">
        <v>132</v>
      </c>
      <c r="E13" s="29" t="s">
        <v>118</v>
      </c>
      <c r="F13" s="29" t="s">
        <v>133</v>
      </c>
      <c r="G13" s="29" t="s">
        <v>134</v>
      </c>
      <c r="H13" s="29" t="s">
        <v>101</v>
      </c>
      <c r="I13" s="29" t="s">
        <v>135</v>
      </c>
      <c r="J13" s="30">
        <v>45504</v>
      </c>
      <c r="K13" s="41">
        <v>16720</v>
      </c>
      <c r="L13" s="45">
        <v>0</v>
      </c>
      <c r="M13" s="31" t="s">
        <v>103</v>
      </c>
      <c r="N13" s="32" t="s">
        <v>122</v>
      </c>
      <c r="O13" s="29" t="s">
        <v>68</v>
      </c>
      <c r="P13" s="29" t="s">
        <v>39</v>
      </c>
      <c r="Q13" s="29" t="s">
        <v>40</v>
      </c>
      <c r="R13" s="29" t="s">
        <v>130</v>
      </c>
      <c r="S13" s="29" t="s">
        <v>52</v>
      </c>
      <c r="T13" s="33" t="s">
        <v>41</v>
      </c>
      <c r="U13" s="29" t="s">
        <v>39</v>
      </c>
      <c r="V13" s="29" t="s">
        <v>53</v>
      </c>
      <c r="W13" s="33" t="s">
        <v>41</v>
      </c>
      <c r="X13" s="33" t="s">
        <v>41</v>
      </c>
      <c r="Y13" s="29" t="s">
        <v>79</v>
      </c>
      <c r="Z13" s="33" t="s">
        <v>41</v>
      </c>
      <c r="AA13" s="33" t="s">
        <v>41</v>
      </c>
      <c r="AB13" s="25"/>
      <c r="AC13" s="25"/>
      <c r="AD13" s="25"/>
    </row>
    <row r="14" spans="1:30" s="3" customFormat="1" ht="49.9" customHeight="1">
      <c r="A14" s="28" t="s">
        <v>27</v>
      </c>
      <c r="B14" s="29" t="s">
        <v>28</v>
      </c>
      <c r="C14" s="29" t="s">
        <v>136</v>
      </c>
      <c r="D14" s="29" t="s">
        <v>137</v>
      </c>
      <c r="E14" s="29" t="s">
        <v>73</v>
      </c>
      <c r="F14" s="29" t="s">
        <v>138</v>
      </c>
      <c r="G14" s="29" t="s">
        <v>139</v>
      </c>
      <c r="H14" s="29" t="s">
        <v>101</v>
      </c>
      <c r="I14" s="29" t="s">
        <v>140</v>
      </c>
      <c r="J14" s="30">
        <v>45504</v>
      </c>
      <c r="K14" s="41">
        <v>2965.6</v>
      </c>
      <c r="L14" s="44">
        <v>2965.6</v>
      </c>
      <c r="M14" s="31" t="s">
        <v>36</v>
      </c>
      <c r="N14" s="32" t="s">
        <v>141</v>
      </c>
      <c r="O14" s="29" t="s">
        <v>68</v>
      </c>
      <c r="P14" s="29" t="s">
        <v>39</v>
      </c>
      <c r="Q14" s="29" t="s">
        <v>40</v>
      </c>
      <c r="R14" s="29" t="s">
        <v>142</v>
      </c>
      <c r="S14" s="33" t="s">
        <v>41</v>
      </c>
      <c r="T14" s="33" t="s">
        <v>41</v>
      </c>
      <c r="U14" s="29" t="s">
        <v>39</v>
      </c>
      <c r="V14" s="29" t="s">
        <v>53</v>
      </c>
      <c r="W14" s="33" t="s">
        <v>41</v>
      </c>
      <c r="X14" s="33" t="s">
        <v>41</v>
      </c>
      <c r="Y14" s="29" t="s">
        <v>79</v>
      </c>
      <c r="Z14" s="33" t="s">
        <v>41</v>
      </c>
      <c r="AA14" s="33" t="s">
        <v>41</v>
      </c>
      <c r="AB14" s="25"/>
      <c r="AC14" s="25"/>
      <c r="AD14" s="25"/>
    </row>
    <row r="15" spans="1:30" s="3" customFormat="1" ht="49.9" customHeight="1">
      <c r="A15" s="28" t="s">
        <v>27</v>
      </c>
      <c r="B15" s="29" t="s">
        <v>28</v>
      </c>
      <c r="C15" s="29" t="s">
        <v>143</v>
      </c>
      <c r="D15" s="29" t="s">
        <v>144</v>
      </c>
      <c r="E15" s="29" t="s">
        <v>118</v>
      </c>
      <c r="F15" s="29" t="s">
        <v>145</v>
      </c>
      <c r="G15" s="29" t="s">
        <v>146</v>
      </c>
      <c r="H15" s="29" t="s">
        <v>147</v>
      </c>
      <c r="I15" s="29" t="s">
        <v>148</v>
      </c>
      <c r="J15" s="30">
        <v>45504</v>
      </c>
      <c r="K15" s="41">
        <v>28666.62</v>
      </c>
      <c r="L15" s="44">
        <v>28666.62</v>
      </c>
      <c r="M15" s="31" t="s">
        <v>36</v>
      </c>
      <c r="N15" s="32" t="s">
        <v>114</v>
      </c>
      <c r="O15" s="29" t="s">
        <v>38</v>
      </c>
      <c r="P15" s="29" t="s">
        <v>39</v>
      </c>
      <c r="Q15" s="29" t="s">
        <v>86</v>
      </c>
      <c r="R15" s="29" t="s">
        <v>130</v>
      </c>
      <c r="S15" s="29" t="s">
        <v>52</v>
      </c>
      <c r="T15" s="33" t="s">
        <v>41</v>
      </c>
      <c r="U15" s="29" t="s">
        <v>39</v>
      </c>
      <c r="V15" s="29" t="s">
        <v>53</v>
      </c>
      <c r="W15" s="33" t="s">
        <v>41</v>
      </c>
      <c r="X15" s="33" t="s">
        <v>41</v>
      </c>
      <c r="Y15" s="29" t="s">
        <v>79</v>
      </c>
      <c r="Z15" s="33" t="s">
        <v>41</v>
      </c>
      <c r="AA15" s="33" t="s">
        <v>41</v>
      </c>
      <c r="AB15" s="25"/>
      <c r="AC15" s="25"/>
      <c r="AD15" s="25"/>
    </row>
    <row r="16" spans="1:30" s="3" customFormat="1" ht="49.9" customHeight="1">
      <c r="A16" s="28" t="s">
        <v>27</v>
      </c>
      <c r="B16" s="29" t="s">
        <v>28</v>
      </c>
      <c r="C16" s="29" t="s">
        <v>149</v>
      </c>
      <c r="D16" s="29" t="s">
        <v>150</v>
      </c>
      <c r="E16" s="29" t="s">
        <v>118</v>
      </c>
      <c r="F16" s="29" t="s">
        <v>151</v>
      </c>
      <c r="G16" s="29" t="s">
        <v>152</v>
      </c>
      <c r="H16" s="29" t="s">
        <v>153</v>
      </c>
      <c r="I16" s="29" t="s">
        <v>154</v>
      </c>
      <c r="J16" s="30">
        <v>45504</v>
      </c>
      <c r="K16" s="41">
        <v>4978</v>
      </c>
      <c r="L16" s="44">
        <v>4978</v>
      </c>
      <c r="M16" s="31" t="s">
        <v>36</v>
      </c>
      <c r="N16" s="32" t="s">
        <v>114</v>
      </c>
      <c r="O16" s="29" t="s">
        <v>38</v>
      </c>
      <c r="P16" s="29" t="s">
        <v>39</v>
      </c>
      <c r="Q16" s="29" t="s">
        <v>86</v>
      </c>
      <c r="R16" s="29" t="s">
        <v>142</v>
      </c>
      <c r="S16" s="29" t="s">
        <v>52</v>
      </c>
      <c r="T16" s="33" t="s">
        <v>41</v>
      </c>
      <c r="U16" s="29" t="s">
        <v>39</v>
      </c>
      <c r="V16" s="29" t="s">
        <v>53</v>
      </c>
      <c r="W16" s="33" t="s">
        <v>41</v>
      </c>
      <c r="X16" s="33" t="s">
        <v>41</v>
      </c>
      <c r="Y16" s="29" t="s">
        <v>79</v>
      </c>
      <c r="Z16" s="33" t="s">
        <v>41</v>
      </c>
      <c r="AA16" s="33" t="s">
        <v>41</v>
      </c>
      <c r="AB16" s="25"/>
      <c r="AC16" s="25"/>
      <c r="AD16" s="25"/>
    </row>
    <row r="17" spans="1:30" s="3" customFormat="1" ht="49.9" customHeight="1">
      <c r="A17" s="28" t="s">
        <v>27</v>
      </c>
      <c r="B17" s="29" t="s">
        <v>28</v>
      </c>
      <c r="C17" s="29" t="s">
        <v>155</v>
      </c>
      <c r="D17" s="29" t="s">
        <v>156</v>
      </c>
      <c r="E17" s="29" t="s">
        <v>118</v>
      </c>
      <c r="F17" s="29" t="s">
        <v>157</v>
      </c>
      <c r="G17" s="29" t="s">
        <v>158</v>
      </c>
      <c r="H17" s="29" t="s">
        <v>159</v>
      </c>
      <c r="I17" s="29" t="s">
        <v>160</v>
      </c>
      <c r="J17" s="30">
        <v>45504</v>
      </c>
      <c r="K17" s="41">
        <v>413172.98</v>
      </c>
      <c r="L17" s="44">
        <v>413172.98</v>
      </c>
      <c r="M17" s="31" t="s">
        <v>36</v>
      </c>
      <c r="N17" s="32" t="s">
        <v>114</v>
      </c>
      <c r="O17" s="29" t="s">
        <v>68</v>
      </c>
      <c r="P17" s="29" t="s">
        <v>39</v>
      </c>
      <c r="Q17" s="29" t="s">
        <v>40</v>
      </c>
      <c r="R17" s="29" t="s">
        <v>142</v>
      </c>
      <c r="S17" s="33" t="s">
        <v>41</v>
      </c>
      <c r="T17" s="33" t="s">
        <v>41</v>
      </c>
      <c r="U17" s="29" t="s">
        <v>39</v>
      </c>
      <c r="V17" s="29" t="s">
        <v>53</v>
      </c>
      <c r="W17" s="33" t="s">
        <v>41</v>
      </c>
      <c r="X17" s="33" t="s">
        <v>41</v>
      </c>
      <c r="Y17" s="29" t="s">
        <v>79</v>
      </c>
      <c r="Z17" s="33" t="s">
        <v>41</v>
      </c>
      <c r="AA17" s="33" t="s">
        <v>41</v>
      </c>
      <c r="AB17" s="25"/>
      <c r="AC17" s="25"/>
      <c r="AD17" s="25"/>
    </row>
    <row r="18" spans="1:30" s="3" customFormat="1" ht="49.9" customHeight="1">
      <c r="A18" s="28" t="s">
        <v>27</v>
      </c>
      <c r="B18" s="29" t="s">
        <v>28</v>
      </c>
      <c r="C18" s="29" t="s">
        <v>161</v>
      </c>
      <c r="D18" s="29" t="s">
        <v>162</v>
      </c>
      <c r="E18" s="29" t="s">
        <v>73</v>
      </c>
      <c r="F18" s="29" t="s">
        <v>163</v>
      </c>
      <c r="G18" s="29" t="s">
        <v>120</v>
      </c>
      <c r="H18" s="29" t="s">
        <v>101</v>
      </c>
      <c r="I18" s="29" t="s">
        <v>164</v>
      </c>
      <c r="J18" s="30">
        <v>45504</v>
      </c>
      <c r="K18" s="41">
        <v>104000</v>
      </c>
      <c r="L18" s="44">
        <v>104000</v>
      </c>
      <c r="M18" s="31" t="s">
        <v>36</v>
      </c>
      <c r="N18" s="32" t="s">
        <v>141</v>
      </c>
      <c r="O18" s="29" t="s">
        <v>68</v>
      </c>
      <c r="P18" s="29" t="s">
        <v>39</v>
      </c>
      <c r="Q18" s="29" t="s">
        <v>40</v>
      </c>
      <c r="R18" s="29" t="s">
        <v>39</v>
      </c>
      <c r="S18" s="29" t="s">
        <v>106</v>
      </c>
      <c r="T18" s="33" t="s">
        <v>41</v>
      </c>
      <c r="U18" s="29" t="s">
        <v>39</v>
      </c>
      <c r="V18" s="29" t="s">
        <v>53</v>
      </c>
      <c r="W18" s="33" t="s">
        <v>41</v>
      </c>
      <c r="X18" s="33" t="s">
        <v>41</v>
      </c>
      <c r="Y18" s="29" t="s">
        <v>79</v>
      </c>
      <c r="Z18" s="33" t="s">
        <v>41</v>
      </c>
      <c r="AA18" s="33" t="s">
        <v>41</v>
      </c>
      <c r="AB18" s="25"/>
      <c r="AC18" s="25"/>
      <c r="AD18" s="25"/>
    </row>
    <row r="19" spans="1:30" ht="49.9" customHeight="1">
      <c r="A19" s="28" t="s">
        <v>27</v>
      </c>
      <c r="B19" s="29" t="s">
        <v>28</v>
      </c>
      <c r="C19" s="29" t="s">
        <v>165</v>
      </c>
      <c r="D19" s="29" t="s">
        <v>166</v>
      </c>
      <c r="E19" s="29" t="s">
        <v>47</v>
      </c>
      <c r="F19" s="29" t="s">
        <v>167</v>
      </c>
      <c r="G19" s="29" t="s">
        <v>33</v>
      </c>
      <c r="H19" s="29" t="s">
        <v>34</v>
      </c>
      <c r="I19" s="29" t="s">
        <v>168</v>
      </c>
      <c r="J19" s="30">
        <v>45443</v>
      </c>
      <c r="K19" s="41">
        <v>50000</v>
      </c>
      <c r="L19" s="44">
        <v>50000</v>
      </c>
      <c r="M19" s="31" t="s">
        <v>36</v>
      </c>
      <c r="N19" s="32" t="s">
        <v>37</v>
      </c>
      <c r="O19" s="29" t="s">
        <v>68</v>
      </c>
      <c r="P19" s="29" t="s">
        <v>39</v>
      </c>
      <c r="Q19" s="29" t="s">
        <v>40</v>
      </c>
      <c r="R19" s="29" t="s">
        <v>39</v>
      </c>
      <c r="S19" s="33" t="s">
        <v>41</v>
      </c>
      <c r="T19" s="33" t="s">
        <v>41</v>
      </c>
      <c r="U19" s="29" t="s">
        <v>39</v>
      </c>
      <c r="V19" s="29" t="s">
        <v>53</v>
      </c>
      <c r="W19" s="33" t="s">
        <v>41</v>
      </c>
      <c r="X19" s="33" t="s">
        <v>41</v>
      </c>
      <c r="Y19" s="29" t="s">
        <v>43</v>
      </c>
      <c r="Z19" s="29">
        <v>12</v>
      </c>
      <c r="AA19" s="33" t="s">
        <v>41</v>
      </c>
      <c r="AB19" s="25"/>
      <c r="AC19" s="25"/>
      <c r="AD19" s="25"/>
    </row>
    <row r="20" spans="1:30" ht="49.9" customHeight="1">
      <c r="A20" s="28" t="s">
        <v>27</v>
      </c>
      <c r="B20" s="29" t="s">
        <v>28</v>
      </c>
      <c r="C20" s="29" t="s">
        <v>169</v>
      </c>
      <c r="D20" s="29" t="s">
        <v>170</v>
      </c>
      <c r="E20" s="29" t="s">
        <v>47</v>
      </c>
      <c r="F20" s="29" t="s">
        <v>171</v>
      </c>
      <c r="G20" s="29" t="s">
        <v>172</v>
      </c>
      <c r="H20" s="29" t="s">
        <v>173</v>
      </c>
      <c r="I20" s="29" t="s">
        <v>174</v>
      </c>
      <c r="J20" s="30">
        <v>45445</v>
      </c>
      <c r="K20" s="41">
        <v>350000</v>
      </c>
      <c r="L20" s="44">
        <v>350000</v>
      </c>
      <c r="M20" s="31" t="s">
        <v>36</v>
      </c>
      <c r="N20" s="32" t="s">
        <v>114</v>
      </c>
      <c r="O20" s="29" t="s">
        <v>38</v>
      </c>
      <c r="P20" s="29" t="s">
        <v>39</v>
      </c>
      <c r="Q20" s="29" t="s">
        <v>175</v>
      </c>
      <c r="R20" s="29" t="s">
        <v>39</v>
      </c>
      <c r="S20" s="29" t="s">
        <v>106</v>
      </c>
      <c r="T20" s="33" t="s">
        <v>41</v>
      </c>
      <c r="U20" s="29" t="s">
        <v>39</v>
      </c>
      <c r="V20" s="29" t="s">
        <v>53</v>
      </c>
      <c r="W20" s="33" t="s">
        <v>41</v>
      </c>
      <c r="X20" s="33" t="s">
        <v>41</v>
      </c>
      <c r="Y20" s="29" t="s">
        <v>79</v>
      </c>
      <c r="Z20" s="33" t="s">
        <v>41</v>
      </c>
      <c r="AA20" s="29" t="s">
        <v>176</v>
      </c>
      <c r="AB20" s="25"/>
      <c r="AC20" s="25"/>
      <c r="AD20" s="25"/>
    </row>
    <row r="21" spans="1:30" ht="49.9" customHeight="1">
      <c r="A21" s="28" t="s">
        <v>27</v>
      </c>
      <c r="B21" s="29" t="s">
        <v>28</v>
      </c>
      <c r="C21" s="29" t="s">
        <v>177</v>
      </c>
      <c r="D21" s="29" t="s">
        <v>178</v>
      </c>
      <c r="E21" s="29" t="s">
        <v>179</v>
      </c>
      <c r="F21" s="29" t="s">
        <v>180</v>
      </c>
      <c r="G21" s="29" t="s">
        <v>181</v>
      </c>
      <c r="H21" s="29" t="s">
        <v>182</v>
      </c>
      <c r="I21" s="29" t="s">
        <v>183</v>
      </c>
      <c r="J21" s="30">
        <v>45355</v>
      </c>
      <c r="K21" s="41">
        <v>165000</v>
      </c>
      <c r="L21" s="44">
        <v>165000</v>
      </c>
      <c r="M21" s="31" t="s">
        <v>36</v>
      </c>
      <c r="N21" s="32" t="s">
        <v>114</v>
      </c>
      <c r="O21" s="29" t="s">
        <v>68</v>
      </c>
      <c r="P21" s="29" t="s">
        <v>39</v>
      </c>
      <c r="Q21" s="29" t="s">
        <v>175</v>
      </c>
      <c r="R21" s="29" t="s">
        <v>39</v>
      </c>
      <c r="S21" s="29" t="s">
        <v>106</v>
      </c>
      <c r="T21" s="33" t="s">
        <v>41</v>
      </c>
      <c r="U21" s="29" t="s">
        <v>39</v>
      </c>
      <c r="V21" s="29" t="s">
        <v>53</v>
      </c>
      <c r="W21" s="33" t="s">
        <v>41</v>
      </c>
      <c r="X21" s="33" t="s">
        <v>41</v>
      </c>
      <c r="Y21" s="29" t="s">
        <v>79</v>
      </c>
      <c r="Z21" s="33" t="s">
        <v>41</v>
      </c>
      <c r="AA21" s="33" t="s">
        <v>41</v>
      </c>
      <c r="AB21" s="25"/>
      <c r="AC21" s="25"/>
      <c r="AD21" s="25"/>
    </row>
    <row r="22" spans="1:30" ht="69.599999999999994" customHeight="1">
      <c r="A22" s="28" t="s">
        <v>184</v>
      </c>
      <c r="B22" s="29" t="s">
        <v>185</v>
      </c>
      <c r="C22" s="29" t="s">
        <v>186</v>
      </c>
      <c r="D22" s="29" t="s">
        <v>187</v>
      </c>
      <c r="E22" s="29" t="s">
        <v>31</v>
      </c>
      <c r="F22" s="29" t="s">
        <v>188</v>
      </c>
      <c r="G22" s="29" t="s">
        <v>189</v>
      </c>
      <c r="H22" s="29" t="s">
        <v>190</v>
      </c>
      <c r="I22" s="29" t="s">
        <v>191</v>
      </c>
      <c r="J22" s="30">
        <v>45299</v>
      </c>
      <c r="K22" s="41">
        <v>30144</v>
      </c>
      <c r="L22" s="44">
        <v>30144</v>
      </c>
      <c r="M22" s="31" t="s">
        <v>36</v>
      </c>
      <c r="N22" s="32" t="s">
        <v>37</v>
      </c>
      <c r="O22" s="29" t="s">
        <v>68</v>
      </c>
      <c r="P22" s="29" t="s">
        <v>39</v>
      </c>
      <c r="Q22" s="29" t="s">
        <v>192</v>
      </c>
      <c r="R22" s="29" t="s">
        <v>39</v>
      </c>
      <c r="S22" s="29" t="s">
        <v>52</v>
      </c>
      <c r="T22" s="33" t="s">
        <v>41</v>
      </c>
      <c r="U22" s="29" t="s">
        <v>193</v>
      </c>
      <c r="V22" s="29" t="s">
        <v>53</v>
      </c>
      <c r="W22" s="33" t="s">
        <v>41</v>
      </c>
      <c r="X22" s="33" t="s">
        <v>41</v>
      </c>
      <c r="Y22" s="29" t="s">
        <v>43</v>
      </c>
      <c r="Z22" s="29">
        <v>12</v>
      </c>
      <c r="AA22" s="29" t="s">
        <v>194</v>
      </c>
      <c r="AB22" s="25"/>
      <c r="AC22" s="25"/>
      <c r="AD22" s="25"/>
    </row>
    <row r="23" spans="1:30" ht="49.9" customHeight="1">
      <c r="A23" s="28" t="s">
        <v>184</v>
      </c>
      <c r="B23" s="29" t="s">
        <v>185</v>
      </c>
      <c r="C23" s="29" t="s">
        <v>195</v>
      </c>
      <c r="D23" s="29" t="s">
        <v>196</v>
      </c>
      <c r="E23" s="29" t="s">
        <v>118</v>
      </c>
      <c r="F23" s="29" t="s">
        <v>197</v>
      </c>
      <c r="G23" s="29" t="s">
        <v>198</v>
      </c>
      <c r="H23" s="29" t="s">
        <v>199</v>
      </c>
      <c r="I23" s="29" t="s">
        <v>200</v>
      </c>
      <c r="J23" s="30">
        <v>45625</v>
      </c>
      <c r="K23" s="41">
        <v>84975.62</v>
      </c>
      <c r="L23" s="46">
        <v>84975.62</v>
      </c>
      <c r="M23" s="31" t="s">
        <v>36</v>
      </c>
      <c r="N23" s="32" t="s">
        <v>37</v>
      </c>
      <c r="O23" s="29" t="s">
        <v>201</v>
      </c>
      <c r="P23" s="29" t="s">
        <v>39</v>
      </c>
      <c r="Q23" s="29" t="s">
        <v>192</v>
      </c>
      <c r="R23" s="29" t="s">
        <v>39</v>
      </c>
      <c r="S23" s="29" t="s">
        <v>106</v>
      </c>
      <c r="T23" s="33" t="s">
        <v>41</v>
      </c>
      <c r="U23" s="29" t="s">
        <v>193</v>
      </c>
      <c r="V23" s="29" t="s">
        <v>53</v>
      </c>
      <c r="W23" s="33" t="s">
        <v>41</v>
      </c>
      <c r="X23" s="33" t="s">
        <v>41</v>
      </c>
      <c r="Y23" s="29" t="s">
        <v>79</v>
      </c>
      <c r="Z23" s="33" t="s">
        <v>41</v>
      </c>
      <c r="AA23" s="29" t="s">
        <v>202</v>
      </c>
      <c r="AB23" s="25"/>
      <c r="AC23" s="25"/>
      <c r="AD23" s="25"/>
    </row>
    <row r="24" spans="1:30" ht="49.9" customHeight="1">
      <c r="A24" s="28" t="s">
        <v>184</v>
      </c>
      <c r="B24" s="29" t="s">
        <v>185</v>
      </c>
      <c r="C24" s="29" t="s">
        <v>203</v>
      </c>
      <c r="D24" s="29" t="s">
        <v>204</v>
      </c>
      <c r="E24" s="29" t="s">
        <v>31</v>
      </c>
      <c r="F24" s="29" t="s">
        <v>205</v>
      </c>
      <c r="G24" s="29" t="s">
        <v>206</v>
      </c>
      <c r="H24" s="29" t="s">
        <v>207</v>
      </c>
      <c r="I24" s="29" t="s">
        <v>208</v>
      </c>
      <c r="J24" s="30">
        <v>45536</v>
      </c>
      <c r="K24" s="42">
        <v>2532590.08</v>
      </c>
      <c r="L24" s="44">
        <v>1866938.92</v>
      </c>
      <c r="M24" s="38" t="s">
        <v>209</v>
      </c>
      <c r="N24" s="32" t="s">
        <v>210</v>
      </c>
      <c r="O24" s="29" t="s">
        <v>68</v>
      </c>
      <c r="P24" s="29" t="s">
        <v>39</v>
      </c>
      <c r="Q24" s="29" t="s">
        <v>211</v>
      </c>
      <c r="R24" s="29" t="s">
        <v>39</v>
      </c>
      <c r="S24" s="29" t="s">
        <v>106</v>
      </c>
      <c r="T24" s="33" t="s">
        <v>41</v>
      </c>
      <c r="U24" s="29" t="s">
        <v>39</v>
      </c>
      <c r="V24" s="29" t="s">
        <v>53</v>
      </c>
      <c r="W24" s="33" t="s">
        <v>41</v>
      </c>
      <c r="X24" s="33" t="s">
        <v>41</v>
      </c>
      <c r="Y24" s="29" t="s">
        <v>43</v>
      </c>
      <c r="Z24" s="29">
        <v>12</v>
      </c>
      <c r="AA24" s="29" t="s">
        <v>212</v>
      </c>
      <c r="AB24" s="25"/>
      <c r="AC24" s="25"/>
      <c r="AD24" s="25"/>
    </row>
    <row r="25" spans="1:30" ht="49.9" customHeight="1">
      <c r="A25" s="28" t="s">
        <v>184</v>
      </c>
      <c r="B25" s="29" t="s">
        <v>185</v>
      </c>
      <c r="C25" s="29" t="s">
        <v>213</v>
      </c>
      <c r="D25" s="29" t="s">
        <v>214</v>
      </c>
      <c r="E25" s="29" t="s">
        <v>73</v>
      </c>
      <c r="F25" s="29" t="s">
        <v>215</v>
      </c>
      <c r="G25" s="29" t="s">
        <v>216</v>
      </c>
      <c r="H25" s="29" t="s">
        <v>217</v>
      </c>
      <c r="I25" s="29" t="s">
        <v>218</v>
      </c>
      <c r="J25" s="30">
        <v>45383</v>
      </c>
      <c r="K25" s="41">
        <v>1800</v>
      </c>
      <c r="L25" s="47">
        <v>1800</v>
      </c>
      <c r="M25" s="31" t="s">
        <v>36</v>
      </c>
      <c r="N25" s="32" t="s">
        <v>37</v>
      </c>
      <c r="O25" s="29" t="s">
        <v>201</v>
      </c>
      <c r="P25" s="29" t="s">
        <v>39</v>
      </c>
      <c r="Q25" s="29" t="s">
        <v>211</v>
      </c>
      <c r="R25" s="29" t="s">
        <v>39</v>
      </c>
      <c r="S25" s="33" t="s">
        <v>41</v>
      </c>
      <c r="T25" s="33" t="s">
        <v>41</v>
      </c>
      <c r="U25" s="29" t="s">
        <v>39</v>
      </c>
      <c r="V25" s="29" t="s">
        <v>42</v>
      </c>
      <c r="W25" s="34">
        <v>2.45741E+17</v>
      </c>
      <c r="X25" s="33" t="s">
        <v>41</v>
      </c>
      <c r="Y25" s="29" t="s">
        <v>43</v>
      </c>
      <c r="Z25" s="29">
        <v>12</v>
      </c>
      <c r="AA25" s="29" t="s">
        <v>219</v>
      </c>
      <c r="AB25" s="25"/>
      <c r="AC25" s="25"/>
      <c r="AD25" s="25"/>
    </row>
    <row r="26" spans="1:30" ht="49.9" customHeight="1">
      <c r="A26" s="28" t="s">
        <v>184</v>
      </c>
      <c r="B26" s="29" t="s">
        <v>185</v>
      </c>
      <c r="C26" s="29" t="s">
        <v>220</v>
      </c>
      <c r="D26" s="29" t="s">
        <v>221</v>
      </c>
      <c r="E26" s="29" t="s">
        <v>222</v>
      </c>
      <c r="F26" s="29" t="s">
        <v>223</v>
      </c>
      <c r="G26" s="29" t="s">
        <v>224</v>
      </c>
      <c r="H26" s="29" t="s">
        <v>225</v>
      </c>
      <c r="I26" s="29" t="s">
        <v>226</v>
      </c>
      <c r="J26" s="30">
        <v>45383</v>
      </c>
      <c r="K26" s="41">
        <v>238.8</v>
      </c>
      <c r="L26" s="44">
        <v>238.8</v>
      </c>
      <c r="M26" s="31" t="s">
        <v>36</v>
      </c>
      <c r="N26" s="32" t="s">
        <v>37</v>
      </c>
      <c r="O26" s="29" t="s">
        <v>201</v>
      </c>
      <c r="P26" s="29" t="s">
        <v>39</v>
      </c>
      <c r="Q26" s="29" t="s">
        <v>227</v>
      </c>
      <c r="R26" s="29" t="s">
        <v>39</v>
      </c>
      <c r="S26" s="33" t="s">
        <v>41</v>
      </c>
      <c r="T26" s="33" t="s">
        <v>41</v>
      </c>
      <c r="U26" s="29" t="s">
        <v>39</v>
      </c>
      <c r="V26" s="29" t="s">
        <v>42</v>
      </c>
      <c r="W26" s="34">
        <v>2.45724E+17</v>
      </c>
      <c r="X26" s="33" t="s">
        <v>41</v>
      </c>
      <c r="Y26" s="29" t="s">
        <v>43</v>
      </c>
      <c r="Z26" s="29">
        <v>12</v>
      </c>
      <c r="AA26" s="33" t="s">
        <v>41</v>
      </c>
      <c r="AB26" s="25"/>
      <c r="AC26" s="25"/>
      <c r="AD26" s="25"/>
    </row>
    <row r="27" spans="1:30" ht="49.9" customHeight="1">
      <c r="A27" s="28" t="s">
        <v>184</v>
      </c>
      <c r="B27" s="29" t="s">
        <v>185</v>
      </c>
      <c r="C27" s="29" t="s">
        <v>228</v>
      </c>
      <c r="D27" s="29" t="s">
        <v>229</v>
      </c>
      <c r="E27" s="29" t="s">
        <v>222</v>
      </c>
      <c r="F27" s="29" t="s">
        <v>230</v>
      </c>
      <c r="G27" s="29" t="s">
        <v>231</v>
      </c>
      <c r="H27" s="29" t="s">
        <v>232</v>
      </c>
      <c r="I27" s="29" t="s">
        <v>233</v>
      </c>
      <c r="J27" s="30">
        <v>45299</v>
      </c>
      <c r="K27" s="41">
        <v>12810</v>
      </c>
      <c r="L27" s="44">
        <v>12810</v>
      </c>
      <c r="M27" s="31" t="s">
        <v>36</v>
      </c>
      <c r="N27" s="32" t="s">
        <v>37</v>
      </c>
      <c r="O27" s="29" t="s">
        <v>68</v>
      </c>
      <c r="P27" s="29" t="s">
        <v>39</v>
      </c>
      <c r="Q27" s="29" t="s">
        <v>234</v>
      </c>
      <c r="R27" s="29" t="s">
        <v>39</v>
      </c>
      <c r="S27" s="29" t="s">
        <v>52</v>
      </c>
      <c r="T27" s="33" t="s">
        <v>41</v>
      </c>
      <c r="U27" s="29" t="s">
        <v>39</v>
      </c>
      <c r="V27" s="29" t="s">
        <v>53</v>
      </c>
      <c r="W27" s="33" t="s">
        <v>41</v>
      </c>
      <c r="X27" s="33" t="s">
        <v>41</v>
      </c>
      <c r="Y27" s="29" t="s">
        <v>54</v>
      </c>
      <c r="Z27" s="33" t="s">
        <v>41</v>
      </c>
      <c r="AA27" s="33" t="s">
        <v>41</v>
      </c>
      <c r="AB27" s="25"/>
      <c r="AC27" s="25"/>
      <c r="AD27" s="25"/>
    </row>
    <row r="28" spans="1:30" ht="49.9" customHeight="1">
      <c r="A28" s="28" t="s">
        <v>184</v>
      </c>
      <c r="B28" s="29" t="s">
        <v>185</v>
      </c>
      <c r="C28" s="29" t="s">
        <v>235</v>
      </c>
      <c r="D28" s="29" t="s">
        <v>236</v>
      </c>
      <c r="E28" s="29" t="s">
        <v>31</v>
      </c>
      <c r="F28" s="29" t="s">
        <v>237</v>
      </c>
      <c r="G28" s="29" t="s">
        <v>238</v>
      </c>
      <c r="H28" s="29" t="s">
        <v>239</v>
      </c>
      <c r="I28" s="29" t="s">
        <v>240</v>
      </c>
      <c r="J28" s="30">
        <v>45657</v>
      </c>
      <c r="K28" s="41">
        <v>30284.76</v>
      </c>
      <c r="L28" s="44">
        <v>30284.76</v>
      </c>
      <c r="M28" s="31" t="s">
        <v>36</v>
      </c>
      <c r="N28" s="32" t="s">
        <v>241</v>
      </c>
      <c r="O28" s="29" t="s">
        <v>38</v>
      </c>
      <c r="P28" s="29" t="s">
        <v>39</v>
      </c>
      <c r="Q28" s="29" t="s">
        <v>211</v>
      </c>
      <c r="R28" s="29" t="s">
        <v>39</v>
      </c>
      <c r="S28" s="33" t="s">
        <v>41</v>
      </c>
      <c r="T28" s="33" t="s">
        <v>41</v>
      </c>
      <c r="U28" s="29" t="s">
        <v>39</v>
      </c>
      <c r="V28" s="29" t="s">
        <v>42</v>
      </c>
      <c r="W28" s="33" t="s">
        <v>41</v>
      </c>
      <c r="X28" s="33" t="s">
        <v>41</v>
      </c>
      <c r="Y28" s="29" t="s">
        <v>43</v>
      </c>
      <c r="Z28" s="29">
        <v>12</v>
      </c>
      <c r="AA28" s="29" t="s">
        <v>242</v>
      </c>
      <c r="AB28" s="25"/>
      <c r="AC28" s="25"/>
      <c r="AD28" s="25"/>
    </row>
    <row r="29" spans="1:30" ht="49.9" customHeight="1">
      <c r="A29" s="28" t="s">
        <v>184</v>
      </c>
      <c r="B29" s="29" t="s">
        <v>185</v>
      </c>
      <c r="C29" s="29" t="s">
        <v>243</v>
      </c>
      <c r="D29" s="29" t="s">
        <v>244</v>
      </c>
      <c r="E29" s="29" t="s">
        <v>31</v>
      </c>
      <c r="F29" s="29" t="s">
        <v>245</v>
      </c>
      <c r="G29" s="29" t="s">
        <v>246</v>
      </c>
      <c r="H29" s="29" t="s">
        <v>247</v>
      </c>
      <c r="I29" s="29" t="s">
        <v>248</v>
      </c>
      <c r="J29" s="30">
        <v>45323</v>
      </c>
      <c r="K29" s="41">
        <v>3604</v>
      </c>
      <c r="L29" s="44">
        <v>3604</v>
      </c>
      <c r="M29" s="31" t="s">
        <v>36</v>
      </c>
      <c r="N29" s="32" t="s">
        <v>241</v>
      </c>
      <c r="O29" s="29" t="s">
        <v>68</v>
      </c>
      <c r="P29" s="29" t="s">
        <v>39</v>
      </c>
      <c r="Q29" s="29" t="s">
        <v>211</v>
      </c>
      <c r="R29" s="29" t="s">
        <v>39</v>
      </c>
      <c r="S29" s="29" t="s">
        <v>52</v>
      </c>
      <c r="T29" s="33" t="s">
        <v>41</v>
      </c>
      <c r="U29" s="29" t="s">
        <v>193</v>
      </c>
      <c r="V29" s="29" t="s">
        <v>53</v>
      </c>
      <c r="W29" s="33" t="s">
        <v>41</v>
      </c>
      <c r="X29" s="33" t="s">
        <v>41</v>
      </c>
      <c r="Y29" s="29" t="s">
        <v>43</v>
      </c>
      <c r="Z29" s="29">
        <v>12</v>
      </c>
      <c r="AA29" s="29" t="s">
        <v>249</v>
      </c>
      <c r="AB29" s="25"/>
      <c r="AC29" s="25"/>
      <c r="AD29" s="25"/>
    </row>
    <row r="30" spans="1:30" ht="49.9" customHeight="1">
      <c r="A30" s="28" t="s">
        <v>184</v>
      </c>
      <c r="B30" s="29" t="s">
        <v>250</v>
      </c>
      <c r="C30" s="29" t="s">
        <v>251</v>
      </c>
      <c r="D30" s="29" t="s">
        <v>252</v>
      </c>
      <c r="E30" s="29" t="s">
        <v>222</v>
      </c>
      <c r="F30" s="29" t="s">
        <v>253</v>
      </c>
      <c r="G30" s="29" t="s">
        <v>254</v>
      </c>
      <c r="H30" s="29" t="s">
        <v>255</v>
      </c>
      <c r="I30" s="29" t="s">
        <v>256</v>
      </c>
      <c r="J30" s="30">
        <v>45566</v>
      </c>
      <c r="K30" s="41">
        <v>40000</v>
      </c>
      <c r="L30" s="44">
        <v>40000</v>
      </c>
      <c r="M30" s="31" t="s">
        <v>36</v>
      </c>
      <c r="N30" s="32" t="s">
        <v>37</v>
      </c>
      <c r="O30" s="29" t="s">
        <v>201</v>
      </c>
      <c r="P30" s="29" t="s">
        <v>39</v>
      </c>
      <c r="Q30" s="29" t="s">
        <v>257</v>
      </c>
      <c r="R30" s="29" t="s">
        <v>39</v>
      </c>
      <c r="S30" s="33" t="s">
        <v>41</v>
      </c>
      <c r="T30" s="33" t="s">
        <v>41</v>
      </c>
      <c r="U30" s="29" t="s">
        <v>193</v>
      </c>
      <c r="V30" s="29" t="s">
        <v>42</v>
      </c>
      <c r="W30" s="34">
        <v>1.05236E+17</v>
      </c>
      <c r="X30" s="33" t="s">
        <v>41</v>
      </c>
      <c r="Y30" s="29" t="s">
        <v>79</v>
      </c>
      <c r="Z30" s="33" t="s">
        <v>41</v>
      </c>
      <c r="AA30" s="33" t="s">
        <v>41</v>
      </c>
      <c r="AB30" s="25"/>
      <c r="AC30" s="25"/>
      <c r="AD30" s="25"/>
    </row>
    <row r="31" spans="1:30" ht="49.9" customHeight="1">
      <c r="A31" s="28" t="s">
        <v>184</v>
      </c>
      <c r="B31" s="29" t="s">
        <v>250</v>
      </c>
      <c r="C31" s="29" t="s">
        <v>258</v>
      </c>
      <c r="D31" s="29" t="s">
        <v>259</v>
      </c>
      <c r="E31" s="29" t="s">
        <v>222</v>
      </c>
      <c r="F31" s="29" t="s">
        <v>260</v>
      </c>
      <c r="G31" s="29" t="s">
        <v>261</v>
      </c>
      <c r="H31" s="29" t="s">
        <v>262</v>
      </c>
      <c r="I31" s="29" t="s">
        <v>263</v>
      </c>
      <c r="J31" s="30">
        <v>45299</v>
      </c>
      <c r="K31" s="41">
        <v>6000</v>
      </c>
      <c r="L31" s="44">
        <v>6000</v>
      </c>
      <c r="M31" s="31" t="s">
        <v>36</v>
      </c>
      <c r="N31" s="32" t="s">
        <v>37</v>
      </c>
      <c r="O31" s="29" t="s">
        <v>264</v>
      </c>
      <c r="P31" s="29" t="s">
        <v>39</v>
      </c>
      <c r="Q31" s="29" t="s">
        <v>265</v>
      </c>
      <c r="R31" s="29" t="s">
        <v>39</v>
      </c>
      <c r="S31" s="29" t="s">
        <v>52</v>
      </c>
      <c r="T31" s="33" t="s">
        <v>41</v>
      </c>
      <c r="U31" s="29" t="s">
        <v>193</v>
      </c>
      <c r="V31" s="29" t="s">
        <v>53</v>
      </c>
      <c r="W31" s="33" t="s">
        <v>41</v>
      </c>
      <c r="X31" s="33" t="s">
        <v>41</v>
      </c>
      <c r="Y31" s="29" t="s">
        <v>43</v>
      </c>
      <c r="Z31" s="29">
        <v>12</v>
      </c>
      <c r="AA31" s="33" t="s">
        <v>41</v>
      </c>
      <c r="AB31" s="25"/>
      <c r="AC31" s="25"/>
      <c r="AD31" s="25"/>
    </row>
    <row r="32" spans="1:30" ht="49.9" customHeight="1">
      <c r="A32" s="28" t="s">
        <v>184</v>
      </c>
      <c r="B32" s="29" t="s">
        <v>266</v>
      </c>
      <c r="C32" s="29" t="s">
        <v>267</v>
      </c>
      <c r="D32" s="29" t="s">
        <v>268</v>
      </c>
      <c r="E32" s="29" t="s">
        <v>118</v>
      </c>
      <c r="F32" s="29" t="s">
        <v>269</v>
      </c>
      <c r="G32" s="29" t="s">
        <v>270</v>
      </c>
      <c r="H32" s="29" t="s">
        <v>271</v>
      </c>
      <c r="I32" s="29" t="s">
        <v>272</v>
      </c>
      <c r="J32" s="30">
        <v>45383</v>
      </c>
      <c r="K32" s="41">
        <v>0</v>
      </c>
      <c r="L32" s="45">
        <v>0</v>
      </c>
      <c r="M32" s="31" t="s">
        <v>273</v>
      </c>
      <c r="N32" s="32" t="s">
        <v>274</v>
      </c>
      <c r="O32" s="29" t="s">
        <v>38</v>
      </c>
      <c r="P32" s="29" t="s">
        <v>39</v>
      </c>
      <c r="Q32" s="29" t="s">
        <v>265</v>
      </c>
      <c r="R32" s="29" t="s">
        <v>39</v>
      </c>
      <c r="S32" s="29" t="s">
        <v>52</v>
      </c>
      <c r="T32" s="33" t="s">
        <v>41</v>
      </c>
      <c r="U32" s="29" t="s">
        <v>39</v>
      </c>
      <c r="V32" s="29" t="s">
        <v>53</v>
      </c>
      <c r="W32" s="33" t="s">
        <v>41</v>
      </c>
      <c r="X32" s="33" t="s">
        <v>41</v>
      </c>
      <c r="Y32" s="29" t="s">
        <v>79</v>
      </c>
      <c r="Z32" s="33" t="s">
        <v>41</v>
      </c>
      <c r="AA32" s="29" t="s">
        <v>275</v>
      </c>
      <c r="AB32" s="25"/>
      <c r="AC32" s="25"/>
      <c r="AD32" s="25"/>
    </row>
    <row r="33" spans="1:30" ht="49.9" customHeight="1">
      <c r="A33" s="28" t="s">
        <v>184</v>
      </c>
      <c r="B33" s="29" t="s">
        <v>266</v>
      </c>
      <c r="C33" s="29" t="s">
        <v>276</v>
      </c>
      <c r="D33" s="29" t="s">
        <v>277</v>
      </c>
      <c r="E33" s="29" t="s">
        <v>222</v>
      </c>
      <c r="F33" s="33" t="s">
        <v>278</v>
      </c>
      <c r="G33" s="29" t="s">
        <v>279</v>
      </c>
      <c r="H33" s="29" t="s">
        <v>280</v>
      </c>
      <c r="I33" s="29" t="s">
        <v>281</v>
      </c>
      <c r="J33" s="30">
        <v>45323</v>
      </c>
      <c r="K33" s="41">
        <v>34344</v>
      </c>
      <c r="L33" s="44">
        <v>34344</v>
      </c>
      <c r="M33" s="31" t="s">
        <v>36</v>
      </c>
      <c r="N33" s="32" t="s">
        <v>241</v>
      </c>
      <c r="O33" s="29" t="s">
        <v>68</v>
      </c>
      <c r="P33" s="29" t="s">
        <v>39</v>
      </c>
      <c r="Q33" s="29" t="s">
        <v>234</v>
      </c>
      <c r="R33" s="29" t="s">
        <v>39</v>
      </c>
      <c r="S33" s="29" t="s">
        <v>52</v>
      </c>
      <c r="T33" s="33" t="s">
        <v>41</v>
      </c>
      <c r="U33" s="29" t="s">
        <v>193</v>
      </c>
      <c r="V33" s="29" t="s">
        <v>53</v>
      </c>
      <c r="W33" s="33" t="s">
        <v>41</v>
      </c>
      <c r="X33" s="33" t="s">
        <v>41</v>
      </c>
      <c r="Y33" s="29" t="s">
        <v>54</v>
      </c>
      <c r="Z33" s="33" t="s">
        <v>41</v>
      </c>
      <c r="AA33" s="33" t="s">
        <v>41</v>
      </c>
      <c r="AB33" s="25"/>
      <c r="AC33" s="25"/>
      <c r="AD33" s="25"/>
    </row>
    <row r="34" spans="1:30" ht="49.9" customHeight="1">
      <c r="A34" s="28" t="s">
        <v>184</v>
      </c>
      <c r="B34" s="29" t="s">
        <v>266</v>
      </c>
      <c r="C34" s="29" t="s">
        <v>282</v>
      </c>
      <c r="D34" s="29" t="s">
        <v>283</v>
      </c>
      <c r="E34" s="29" t="s">
        <v>222</v>
      </c>
      <c r="F34" s="29" t="s">
        <v>284</v>
      </c>
      <c r="G34" s="29" t="s">
        <v>285</v>
      </c>
      <c r="H34" s="29" t="s">
        <v>286</v>
      </c>
      <c r="I34" s="29" t="s">
        <v>287</v>
      </c>
      <c r="J34" s="30">
        <v>45352</v>
      </c>
      <c r="K34" s="41">
        <v>22492.799999999999</v>
      </c>
      <c r="L34" s="44">
        <v>22492.799999999999</v>
      </c>
      <c r="M34" s="31" t="s">
        <v>36</v>
      </c>
      <c r="N34" s="32" t="s">
        <v>241</v>
      </c>
      <c r="O34" s="29" t="s">
        <v>38</v>
      </c>
      <c r="P34" s="29" t="s">
        <v>39</v>
      </c>
      <c r="Q34" s="29" t="s">
        <v>288</v>
      </c>
      <c r="R34" s="29" t="s">
        <v>39</v>
      </c>
      <c r="S34" s="29" t="s">
        <v>52</v>
      </c>
      <c r="T34" s="33" t="s">
        <v>41</v>
      </c>
      <c r="U34" s="29" t="s">
        <v>193</v>
      </c>
      <c r="V34" s="29" t="s">
        <v>53</v>
      </c>
      <c r="W34" s="33" t="s">
        <v>41</v>
      </c>
      <c r="X34" s="33" t="s">
        <v>41</v>
      </c>
      <c r="Y34" s="29" t="s">
        <v>54</v>
      </c>
      <c r="Z34" s="33" t="s">
        <v>41</v>
      </c>
      <c r="AA34" s="33" t="s">
        <v>41</v>
      </c>
      <c r="AB34" s="25"/>
      <c r="AC34" s="25"/>
      <c r="AD34" s="25"/>
    </row>
    <row r="35" spans="1:30" ht="49.9" customHeight="1">
      <c r="A35" s="28" t="s">
        <v>184</v>
      </c>
      <c r="B35" s="29" t="s">
        <v>266</v>
      </c>
      <c r="C35" s="29" t="s">
        <v>289</v>
      </c>
      <c r="D35" s="29" t="s">
        <v>290</v>
      </c>
      <c r="E35" s="29" t="s">
        <v>73</v>
      </c>
      <c r="F35" s="29" t="s">
        <v>291</v>
      </c>
      <c r="G35" s="29" t="s">
        <v>292</v>
      </c>
      <c r="H35" s="29" t="s">
        <v>293</v>
      </c>
      <c r="I35" s="29" t="s">
        <v>294</v>
      </c>
      <c r="J35" s="30">
        <v>45566</v>
      </c>
      <c r="K35" s="41">
        <v>53500</v>
      </c>
      <c r="L35" s="44">
        <v>53500</v>
      </c>
      <c r="M35" s="31" t="s">
        <v>36</v>
      </c>
      <c r="N35" s="32" t="s">
        <v>241</v>
      </c>
      <c r="O35" s="29" t="s">
        <v>201</v>
      </c>
      <c r="P35" s="29" t="s">
        <v>39</v>
      </c>
      <c r="Q35" s="29" t="s">
        <v>288</v>
      </c>
      <c r="R35" s="29" t="s">
        <v>39</v>
      </c>
      <c r="S35" s="29" t="s">
        <v>52</v>
      </c>
      <c r="T35" s="33" t="s">
        <v>41</v>
      </c>
      <c r="U35" s="29" t="s">
        <v>39</v>
      </c>
      <c r="V35" s="29" t="s">
        <v>53</v>
      </c>
      <c r="W35" s="33" t="s">
        <v>41</v>
      </c>
      <c r="X35" s="33" t="s">
        <v>41</v>
      </c>
      <c r="Y35" s="29" t="s">
        <v>79</v>
      </c>
      <c r="Z35" s="33" t="s">
        <v>41</v>
      </c>
      <c r="AA35" s="29" t="s">
        <v>295</v>
      </c>
      <c r="AB35" s="25"/>
      <c r="AC35" s="25"/>
      <c r="AD35" s="25"/>
    </row>
    <row r="36" spans="1:30" ht="49.9" customHeight="1">
      <c r="A36" s="28" t="s">
        <v>184</v>
      </c>
      <c r="B36" s="29" t="s">
        <v>266</v>
      </c>
      <c r="C36" s="29" t="s">
        <v>296</v>
      </c>
      <c r="D36" s="29" t="s">
        <v>297</v>
      </c>
      <c r="E36" s="29" t="s">
        <v>73</v>
      </c>
      <c r="F36" s="29" t="s">
        <v>298</v>
      </c>
      <c r="G36" s="29" t="s">
        <v>299</v>
      </c>
      <c r="H36" s="29" t="s">
        <v>300</v>
      </c>
      <c r="I36" s="29" t="s">
        <v>301</v>
      </c>
      <c r="J36" s="30">
        <v>45566</v>
      </c>
      <c r="K36" s="41">
        <v>10000</v>
      </c>
      <c r="L36" s="44">
        <v>10000</v>
      </c>
      <c r="M36" s="31" t="s">
        <v>36</v>
      </c>
      <c r="N36" s="32" t="s">
        <v>37</v>
      </c>
      <c r="O36" s="29" t="s">
        <v>201</v>
      </c>
      <c r="P36" s="29" t="s">
        <v>39</v>
      </c>
      <c r="Q36" s="29" t="s">
        <v>234</v>
      </c>
      <c r="R36" s="29" t="s">
        <v>39</v>
      </c>
      <c r="S36" s="29" t="s">
        <v>52</v>
      </c>
      <c r="T36" s="33" t="s">
        <v>41</v>
      </c>
      <c r="U36" s="29" t="s">
        <v>39</v>
      </c>
      <c r="V36" s="29" t="s">
        <v>53</v>
      </c>
      <c r="W36" s="33" t="s">
        <v>41</v>
      </c>
      <c r="X36" s="33" t="s">
        <v>41</v>
      </c>
      <c r="Y36" s="29" t="s">
        <v>54</v>
      </c>
      <c r="Z36" s="33" t="s">
        <v>41</v>
      </c>
      <c r="AA36" s="29" t="s">
        <v>302</v>
      </c>
      <c r="AB36" s="25"/>
      <c r="AC36" s="25"/>
      <c r="AD36" s="25"/>
    </row>
    <row r="37" spans="1:30" ht="49.9" customHeight="1">
      <c r="A37" s="28" t="s">
        <v>184</v>
      </c>
      <c r="B37" s="29" t="s">
        <v>266</v>
      </c>
      <c r="C37" s="29" t="s">
        <v>303</v>
      </c>
      <c r="D37" s="29" t="s">
        <v>304</v>
      </c>
      <c r="E37" s="29" t="s">
        <v>73</v>
      </c>
      <c r="F37" s="29" t="s">
        <v>305</v>
      </c>
      <c r="G37" s="29" t="s">
        <v>306</v>
      </c>
      <c r="H37" s="29" t="s">
        <v>307</v>
      </c>
      <c r="I37" s="29" t="s">
        <v>308</v>
      </c>
      <c r="J37" s="30">
        <v>45566</v>
      </c>
      <c r="K37" s="41">
        <v>3500</v>
      </c>
      <c r="L37" s="44">
        <v>3500</v>
      </c>
      <c r="M37" s="31" t="s">
        <v>36</v>
      </c>
      <c r="N37" s="32" t="s">
        <v>37</v>
      </c>
      <c r="O37" s="29" t="s">
        <v>38</v>
      </c>
      <c r="P37" s="29" t="s">
        <v>39</v>
      </c>
      <c r="Q37" s="29" t="s">
        <v>234</v>
      </c>
      <c r="R37" s="29" t="s">
        <v>39</v>
      </c>
      <c r="S37" s="29" t="s">
        <v>52</v>
      </c>
      <c r="T37" s="33" t="s">
        <v>41</v>
      </c>
      <c r="U37" s="29" t="s">
        <v>39</v>
      </c>
      <c r="V37" s="29" t="s">
        <v>53</v>
      </c>
      <c r="W37" s="33" t="s">
        <v>41</v>
      </c>
      <c r="X37" s="33" t="s">
        <v>41</v>
      </c>
      <c r="Y37" s="29" t="s">
        <v>79</v>
      </c>
      <c r="Z37" s="33" t="s">
        <v>41</v>
      </c>
      <c r="AA37" s="33" t="s">
        <v>41</v>
      </c>
      <c r="AB37" s="25"/>
      <c r="AC37" s="25"/>
      <c r="AD37" s="25"/>
    </row>
    <row r="38" spans="1:30" ht="49.9" customHeight="1">
      <c r="A38" s="28" t="s">
        <v>184</v>
      </c>
      <c r="B38" s="29" t="s">
        <v>266</v>
      </c>
      <c r="C38" s="29" t="s">
        <v>309</v>
      </c>
      <c r="D38" s="29" t="s">
        <v>310</v>
      </c>
      <c r="E38" s="29" t="s">
        <v>73</v>
      </c>
      <c r="F38" s="29" t="s">
        <v>311</v>
      </c>
      <c r="G38" s="29" t="s">
        <v>312</v>
      </c>
      <c r="H38" s="29" t="s">
        <v>313</v>
      </c>
      <c r="I38" s="29" t="s">
        <v>314</v>
      </c>
      <c r="J38" s="30">
        <v>45352</v>
      </c>
      <c r="K38" s="41">
        <v>5600</v>
      </c>
      <c r="L38" s="44">
        <v>5600</v>
      </c>
      <c r="M38" s="31" t="s">
        <v>36</v>
      </c>
      <c r="N38" s="32" t="s">
        <v>37</v>
      </c>
      <c r="O38" s="29" t="s">
        <v>201</v>
      </c>
      <c r="P38" s="29" t="s">
        <v>39</v>
      </c>
      <c r="Q38" s="29" t="s">
        <v>234</v>
      </c>
      <c r="R38" s="29" t="s">
        <v>39</v>
      </c>
      <c r="S38" s="29" t="s">
        <v>52</v>
      </c>
      <c r="T38" s="33" t="s">
        <v>41</v>
      </c>
      <c r="U38" s="29" t="s">
        <v>39</v>
      </c>
      <c r="V38" s="29" t="s">
        <v>53</v>
      </c>
      <c r="W38" s="33" t="s">
        <v>41</v>
      </c>
      <c r="X38" s="33" t="s">
        <v>41</v>
      </c>
      <c r="Y38" s="29" t="s">
        <v>79</v>
      </c>
      <c r="Z38" s="33" t="s">
        <v>41</v>
      </c>
      <c r="AA38" s="33" t="s">
        <v>41</v>
      </c>
      <c r="AB38" s="25"/>
      <c r="AC38" s="25"/>
      <c r="AD38" s="25"/>
    </row>
    <row r="39" spans="1:30" ht="49.9" customHeight="1">
      <c r="A39" s="28" t="s">
        <v>184</v>
      </c>
      <c r="B39" s="29" t="s">
        <v>266</v>
      </c>
      <c r="C39" s="29" t="s">
        <v>315</v>
      </c>
      <c r="D39" s="29" t="s">
        <v>316</v>
      </c>
      <c r="E39" s="29" t="s">
        <v>118</v>
      </c>
      <c r="F39" s="29" t="s">
        <v>317</v>
      </c>
      <c r="G39" s="29" t="s">
        <v>318</v>
      </c>
      <c r="H39" s="29" t="s">
        <v>319</v>
      </c>
      <c r="I39" s="29" t="s">
        <v>320</v>
      </c>
      <c r="J39" s="30">
        <v>45383</v>
      </c>
      <c r="K39" s="41">
        <v>4800</v>
      </c>
      <c r="L39" s="44">
        <v>4800</v>
      </c>
      <c r="M39" s="31" t="s">
        <v>36</v>
      </c>
      <c r="N39" s="32" t="s">
        <v>241</v>
      </c>
      <c r="O39" s="29" t="s">
        <v>201</v>
      </c>
      <c r="P39" s="29" t="s">
        <v>39</v>
      </c>
      <c r="Q39" s="29" t="s">
        <v>321</v>
      </c>
      <c r="R39" s="29" t="s">
        <v>39</v>
      </c>
      <c r="S39" s="29" t="s">
        <v>52</v>
      </c>
      <c r="T39" s="33" t="s">
        <v>41</v>
      </c>
      <c r="U39" s="29" t="s">
        <v>193</v>
      </c>
      <c r="V39" s="29" t="s">
        <v>53</v>
      </c>
      <c r="W39" s="33" t="s">
        <v>41</v>
      </c>
      <c r="X39" s="33" t="s">
        <v>41</v>
      </c>
      <c r="Y39" s="29" t="s">
        <v>79</v>
      </c>
      <c r="Z39" s="33" t="s">
        <v>41</v>
      </c>
      <c r="AA39" s="33" t="s">
        <v>41</v>
      </c>
      <c r="AB39" s="25"/>
      <c r="AC39" s="25"/>
      <c r="AD39" s="25"/>
    </row>
    <row r="40" spans="1:30" ht="49.9" customHeight="1">
      <c r="A40" s="28" t="s">
        <v>184</v>
      </c>
      <c r="B40" s="29" t="s">
        <v>266</v>
      </c>
      <c r="C40" s="29" t="s">
        <v>322</v>
      </c>
      <c r="D40" s="29" t="s">
        <v>323</v>
      </c>
      <c r="E40" s="29" t="s">
        <v>73</v>
      </c>
      <c r="F40" s="29" t="s">
        <v>324</v>
      </c>
      <c r="G40" s="29" t="s">
        <v>325</v>
      </c>
      <c r="H40" s="29" t="s">
        <v>326</v>
      </c>
      <c r="I40" s="29" t="s">
        <v>327</v>
      </c>
      <c r="J40" s="30">
        <v>45463</v>
      </c>
      <c r="K40" s="41">
        <v>2000</v>
      </c>
      <c r="L40" s="44">
        <v>2000</v>
      </c>
      <c r="M40" s="31" t="s">
        <v>36</v>
      </c>
      <c r="N40" s="32" t="s">
        <v>241</v>
      </c>
      <c r="O40" s="29" t="s">
        <v>201</v>
      </c>
      <c r="P40" s="29" t="s">
        <v>39</v>
      </c>
      <c r="Q40" s="29" t="s">
        <v>211</v>
      </c>
      <c r="R40" s="29" t="s">
        <v>39</v>
      </c>
      <c r="S40" s="29" t="s">
        <v>328</v>
      </c>
      <c r="T40" s="33" t="s">
        <v>41</v>
      </c>
      <c r="U40" s="29" t="s">
        <v>193</v>
      </c>
      <c r="V40" s="29" t="s">
        <v>53</v>
      </c>
      <c r="W40" s="33" t="s">
        <v>41</v>
      </c>
      <c r="X40" s="33" t="s">
        <v>41</v>
      </c>
      <c r="Y40" s="29" t="s">
        <v>79</v>
      </c>
      <c r="Z40" s="33" t="s">
        <v>41</v>
      </c>
      <c r="AA40" s="33" t="s">
        <v>41</v>
      </c>
      <c r="AB40" s="25"/>
      <c r="AC40" s="25"/>
      <c r="AD40" s="25"/>
    </row>
    <row r="41" spans="1:30" ht="49.9" customHeight="1">
      <c r="A41" s="28" t="s">
        <v>184</v>
      </c>
      <c r="B41" s="29" t="s">
        <v>266</v>
      </c>
      <c r="C41" s="29" t="s">
        <v>329</v>
      </c>
      <c r="D41" s="29" t="s">
        <v>330</v>
      </c>
      <c r="E41" s="29" t="s">
        <v>118</v>
      </c>
      <c r="F41" s="29" t="s">
        <v>331</v>
      </c>
      <c r="G41" s="29" t="s">
        <v>332</v>
      </c>
      <c r="H41" s="29" t="s">
        <v>333</v>
      </c>
      <c r="I41" s="29" t="s">
        <v>334</v>
      </c>
      <c r="J41" s="30">
        <v>45392</v>
      </c>
      <c r="K41" s="41">
        <v>12000</v>
      </c>
      <c r="L41" s="44">
        <v>12000</v>
      </c>
      <c r="M41" s="31" t="s">
        <v>36</v>
      </c>
      <c r="N41" s="32" t="s">
        <v>241</v>
      </c>
      <c r="O41" s="29" t="s">
        <v>264</v>
      </c>
      <c r="P41" s="29" t="s">
        <v>39</v>
      </c>
      <c r="Q41" s="29" t="s">
        <v>335</v>
      </c>
      <c r="R41" s="29" t="s">
        <v>39</v>
      </c>
      <c r="S41" s="29" t="s">
        <v>52</v>
      </c>
      <c r="T41" s="33" t="s">
        <v>41</v>
      </c>
      <c r="U41" s="29" t="s">
        <v>193</v>
      </c>
      <c r="V41" s="29" t="s">
        <v>53</v>
      </c>
      <c r="W41" s="33" t="s">
        <v>41</v>
      </c>
      <c r="X41" s="33" t="s">
        <v>41</v>
      </c>
      <c r="Y41" s="29" t="s">
        <v>79</v>
      </c>
      <c r="Z41" s="33" t="s">
        <v>41</v>
      </c>
      <c r="AA41" s="33" t="s">
        <v>41</v>
      </c>
      <c r="AB41" s="25"/>
      <c r="AC41" s="25"/>
      <c r="AD41" s="25"/>
    </row>
    <row r="42" spans="1:30" ht="49.9" customHeight="1">
      <c r="A42" s="28" t="s">
        <v>184</v>
      </c>
      <c r="B42" s="29" t="s">
        <v>336</v>
      </c>
      <c r="C42" s="29" t="s">
        <v>337</v>
      </c>
      <c r="D42" s="29" t="s">
        <v>338</v>
      </c>
      <c r="E42" s="29" t="s">
        <v>222</v>
      </c>
      <c r="F42" s="29" t="s">
        <v>339</v>
      </c>
      <c r="G42" s="29" t="s">
        <v>340</v>
      </c>
      <c r="H42" s="29" t="s">
        <v>341</v>
      </c>
      <c r="I42" s="29" t="s">
        <v>342</v>
      </c>
      <c r="J42" s="30">
        <v>45433</v>
      </c>
      <c r="K42" s="41">
        <v>2304</v>
      </c>
      <c r="L42" s="44">
        <v>2304</v>
      </c>
      <c r="M42" s="31" t="s">
        <v>36</v>
      </c>
      <c r="N42" s="32" t="s">
        <v>37</v>
      </c>
      <c r="O42" s="29" t="s">
        <v>38</v>
      </c>
      <c r="P42" s="29" t="s">
        <v>39</v>
      </c>
      <c r="Q42" s="29" t="s">
        <v>343</v>
      </c>
      <c r="R42" s="29" t="s">
        <v>39</v>
      </c>
      <c r="S42" s="29" t="s">
        <v>52</v>
      </c>
      <c r="T42" s="33" t="s">
        <v>41</v>
      </c>
      <c r="U42" s="29" t="s">
        <v>193</v>
      </c>
      <c r="V42" s="29" t="s">
        <v>53</v>
      </c>
      <c r="W42" s="33" t="s">
        <v>41</v>
      </c>
      <c r="X42" s="33" t="s">
        <v>41</v>
      </c>
      <c r="Y42" s="29" t="s">
        <v>79</v>
      </c>
      <c r="Z42" s="33" t="s">
        <v>41</v>
      </c>
      <c r="AA42" s="33" t="s">
        <v>41</v>
      </c>
      <c r="AB42" s="25"/>
      <c r="AC42" s="25"/>
      <c r="AD42" s="25"/>
    </row>
    <row r="43" spans="1:30" ht="49.9" customHeight="1">
      <c r="A43" s="28" t="s">
        <v>184</v>
      </c>
      <c r="B43" s="29" t="s">
        <v>336</v>
      </c>
      <c r="C43" s="29" t="s">
        <v>344</v>
      </c>
      <c r="D43" s="29" t="s">
        <v>345</v>
      </c>
      <c r="E43" s="29" t="s">
        <v>346</v>
      </c>
      <c r="F43" s="29" t="s">
        <v>347</v>
      </c>
      <c r="G43" s="29" t="s">
        <v>348</v>
      </c>
      <c r="H43" s="29" t="s">
        <v>349</v>
      </c>
      <c r="I43" s="29" t="s">
        <v>350</v>
      </c>
      <c r="J43" s="30">
        <v>45474</v>
      </c>
      <c r="K43" s="41">
        <v>2341470</v>
      </c>
      <c r="L43" s="44">
        <v>935415</v>
      </c>
      <c r="M43" s="31" t="s">
        <v>36</v>
      </c>
      <c r="N43" s="32" t="s">
        <v>351</v>
      </c>
      <c r="O43" s="29" t="s">
        <v>68</v>
      </c>
      <c r="P43" s="29" t="s">
        <v>39</v>
      </c>
      <c r="Q43" s="29" t="s">
        <v>352</v>
      </c>
      <c r="R43" s="29" t="s">
        <v>353</v>
      </c>
      <c r="S43" s="29" t="s">
        <v>106</v>
      </c>
      <c r="T43" s="33" t="s">
        <v>41</v>
      </c>
      <c r="U43" s="29" t="s">
        <v>39</v>
      </c>
      <c r="V43" s="29" t="s">
        <v>53</v>
      </c>
      <c r="W43" s="33" t="s">
        <v>41</v>
      </c>
      <c r="X43" s="33" t="s">
        <v>41</v>
      </c>
      <c r="Y43" s="29" t="s">
        <v>43</v>
      </c>
      <c r="Z43" s="29">
        <v>48</v>
      </c>
      <c r="AA43" s="33" t="s">
        <v>41</v>
      </c>
      <c r="AB43" s="25"/>
      <c r="AC43" s="25"/>
      <c r="AD43" s="25"/>
    </row>
    <row r="44" spans="1:30" ht="49.9" customHeight="1">
      <c r="A44" s="28" t="s">
        <v>184</v>
      </c>
      <c r="B44" s="29" t="s">
        <v>336</v>
      </c>
      <c r="C44" s="29" t="s">
        <v>354</v>
      </c>
      <c r="D44" s="29" t="s">
        <v>355</v>
      </c>
      <c r="E44" s="29" t="s">
        <v>346</v>
      </c>
      <c r="F44" s="29" t="s">
        <v>356</v>
      </c>
      <c r="G44" s="29" t="s">
        <v>357</v>
      </c>
      <c r="H44" s="29" t="s">
        <v>358</v>
      </c>
      <c r="I44" s="29" t="s">
        <v>359</v>
      </c>
      <c r="J44" s="30">
        <v>45536</v>
      </c>
      <c r="K44" s="41">
        <v>4223122</v>
      </c>
      <c r="L44" s="44">
        <v>4223122</v>
      </c>
      <c r="M44" s="31" t="s">
        <v>36</v>
      </c>
      <c r="N44" s="32" t="s">
        <v>114</v>
      </c>
      <c r="O44" s="29" t="s">
        <v>38</v>
      </c>
      <c r="P44" s="29" t="s">
        <v>39</v>
      </c>
      <c r="Q44" s="29" t="s">
        <v>360</v>
      </c>
      <c r="R44" s="29" t="s">
        <v>361</v>
      </c>
      <c r="S44" s="29" t="s">
        <v>96</v>
      </c>
      <c r="T44" s="29" t="s">
        <v>193</v>
      </c>
      <c r="U44" s="29" t="s">
        <v>39</v>
      </c>
      <c r="V44" s="29" t="s">
        <v>53</v>
      </c>
      <c r="W44" s="33" t="s">
        <v>41</v>
      </c>
      <c r="X44" s="33" t="s">
        <v>41</v>
      </c>
      <c r="Y44" s="29" t="s">
        <v>43</v>
      </c>
      <c r="Z44" s="29">
        <v>60</v>
      </c>
      <c r="AA44" s="29" t="s">
        <v>362</v>
      </c>
      <c r="AB44" s="25"/>
      <c r="AC44" s="25"/>
      <c r="AD44" s="25"/>
    </row>
    <row r="45" spans="1:30" ht="49.9" customHeight="1">
      <c r="A45" s="28" t="s">
        <v>184</v>
      </c>
      <c r="B45" s="29" t="s">
        <v>336</v>
      </c>
      <c r="C45" s="29" t="s">
        <v>363</v>
      </c>
      <c r="D45" s="29" t="s">
        <v>364</v>
      </c>
      <c r="E45" s="29" t="s">
        <v>73</v>
      </c>
      <c r="F45" s="29" t="s">
        <v>365</v>
      </c>
      <c r="G45" s="29" t="s">
        <v>366</v>
      </c>
      <c r="H45" s="29" t="s">
        <v>367</v>
      </c>
      <c r="I45" s="29" t="s">
        <v>368</v>
      </c>
      <c r="J45" s="30">
        <v>45323</v>
      </c>
      <c r="K45" s="41">
        <v>10338.5</v>
      </c>
      <c r="L45" s="44">
        <v>10338.5</v>
      </c>
      <c r="M45" s="31" t="s">
        <v>36</v>
      </c>
      <c r="N45" s="32" t="s">
        <v>37</v>
      </c>
      <c r="O45" s="29" t="s">
        <v>38</v>
      </c>
      <c r="P45" s="29" t="s">
        <v>39</v>
      </c>
      <c r="Q45" s="29" t="s">
        <v>369</v>
      </c>
      <c r="R45" s="29" t="s">
        <v>39</v>
      </c>
      <c r="S45" s="29" t="s">
        <v>52</v>
      </c>
      <c r="T45" s="33" t="s">
        <v>41</v>
      </c>
      <c r="U45" s="29" t="s">
        <v>39</v>
      </c>
      <c r="V45" s="29" t="s">
        <v>53</v>
      </c>
      <c r="W45" s="33" t="s">
        <v>41</v>
      </c>
      <c r="X45" s="33" t="s">
        <v>41</v>
      </c>
      <c r="Y45" s="33" t="s">
        <v>41</v>
      </c>
      <c r="Z45" s="33" t="s">
        <v>41</v>
      </c>
      <c r="AA45" s="33" t="s">
        <v>41</v>
      </c>
      <c r="AB45" s="25"/>
      <c r="AC45" s="25"/>
      <c r="AD45" s="25"/>
    </row>
    <row r="46" spans="1:30" ht="49.9" customHeight="1">
      <c r="A46" s="28" t="s">
        <v>184</v>
      </c>
      <c r="B46" s="29" t="s">
        <v>336</v>
      </c>
      <c r="C46" s="29" t="s">
        <v>370</v>
      </c>
      <c r="D46" s="29" t="s">
        <v>371</v>
      </c>
      <c r="E46" s="29" t="s">
        <v>31</v>
      </c>
      <c r="F46" s="29" t="s">
        <v>372</v>
      </c>
      <c r="G46" s="29" t="s">
        <v>373</v>
      </c>
      <c r="H46" s="29" t="s">
        <v>374</v>
      </c>
      <c r="I46" s="29" t="s">
        <v>375</v>
      </c>
      <c r="J46" s="30">
        <v>45536</v>
      </c>
      <c r="K46" s="41">
        <v>1209000</v>
      </c>
      <c r="L46" s="46">
        <v>1209000</v>
      </c>
      <c r="M46" s="31" t="s">
        <v>36</v>
      </c>
      <c r="N46" s="32" t="s">
        <v>37</v>
      </c>
      <c r="O46" s="29" t="s">
        <v>68</v>
      </c>
      <c r="P46" s="29" t="s">
        <v>39</v>
      </c>
      <c r="Q46" s="29" t="s">
        <v>376</v>
      </c>
      <c r="R46" s="29" t="s">
        <v>39</v>
      </c>
      <c r="S46" s="33" t="s">
        <v>41</v>
      </c>
      <c r="T46" s="33" t="s">
        <v>41</v>
      </c>
      <c r="U46" s="29" t="s">
        <v>39</v>
      </c>
      <c r="V46" s="29" t="s">
        <v>42</v>
      </c>
      <c r="W46" s="34">
        <v>6.93714E+16</v>
      </c>
      <c r="X46" s="29" t="s">
        <v>377</v>
      </c>
      <c r="Y46" s="29" t="s">
        <v>43</v>
      </c>
      <c r="Z46" s="29">
        <v>12</v>
      </c>
      <c r="AA46" s="29" t="s">
        <v>378</v>
      </c>
      <c r="AB46" s="25"/>
      <c r="AC46" s="25"/>
      <c r="AD46" s="25"/>
    </row>
    <row r="47" spans="1:30" ht="49.9" customHeight="1">
      <c r="A47" s="28" t="s">
        <v>184</v>
      </c>
      <c r="B47" s="29" t="s">
        <v>379</v>
      </c>
      <c r="C47" s="29" t="s">
        <v>380</v>
      </c>
      <c r="D47" s="29" t="s">
        <v>381</v>
      </c>
      <c r="E47" s="29" t="s">
        <v>31</v>
      </c>
      <c r="F47" s="29" t="s">
        <v>382</v>
      </c>
      <c r="G47" s="29" t="s">
        <v>383</v>
      </c>
      <c r="H47" s="29" t="s">
        <v>384</v>
      </c>
      <c r="I47" s="29" t="s">
        <v>385</v>
      </c>
      <c r="J47" s="30">
        <v>45474</v>
      </c>
      <c r="K47" s="42">
        <v>877914</v>
      </c>
      <c r="L47" s="44">
        <v>1563047.25</v>
      </c>
      <c r="M47" s="38" t="s">
        <v>209</v>
      </c>
      <c r="N47" s="32" t="s">
        <v>386</v>
      </c>
      <c r="O47" s="29" t="s">
        <v>201</v>
      </c>
      <c r="P47" s="29" t="s">
        <v>39</v>
      </c>
      <c r="Q47" s="29" t="s">
        <v>387</v>
      </c>
      <c r="R47" s="29" t="s">
        <v>388</v>
      </c>
      <c r="S47" s="33" t="s">
        <v>41</v>
      </c>
      <c r="T47" s="33" t="s">
        <v>41</v>
      </c>
      <c r="U47" s="29" t="s">
        <v>193</v>
      </c>
      <c r="V47" s="29" t="s">
        <v>42</v>
      </c>
      <c r="W47" s="34">
        <v>3712020000000000</v>
      </c>
      <c r="X47" s="35">
        <v>44682</v>
      </c>
      <c r="Y47" s="29" t="s">
        <v>43</v>
      </c>
      <c r="Z47" s="29">
        <v>12</v>
      </c>
      <c r="AA47" s="29" t="s">
        <v>389</v>
      </c>
      <c r="AB47" s="25"/>
      <c r="AC47" s="25"/>
      <c r="AD47" s="25"/>
    </row>
    <row r="48" spans="1:30" ht="49.9" customHeight="1">
      <c r="A48" s="28" t="s">
        <v>184</v>
      </c>
      <c r="B48" s="29" t="s">
        <v>390</v>
      </c>
      <c r="C48" s="29" t="s">
        <v>391</v>
      </c>
      <c r="D48" s="29" t="s">
        <v>392</v>
      </c>
      <c r="E48" s="29" t="s">
        <v>118</v>
      </c>
      <c r="F48" s="29" t="s">
        <v>393</v>
      </c>
      <c r="G48" s="29" t="s">
        <v>394</v>
      </c>
      <c r="H48" s="29" t="s">
        <v>395</v>
      </c>
      <c r="I48" s="29" t="s">
        <v>396</v>
      </c>
      <c r="J48" s="30">
        <v>45359</v>
      </c>
      <c r="K48" s="41">
        <v>148800.9</v>
      </c>
      <c r="L48" s="47">
        <v>148800.9</v>
      </c>
      <c r="M48" s="31" t="s">
        <v>36</v>
      </c>
      <c r="N48" s="32" t="s">
        <v>37</v>
      </c>
      <c r="O48" s="29" t="s">
        <v>68</v>
      </c>
      <c r="P48" s="29" t="s">
        <v>39</v>
      </c>
      <c r="Q48" s="29" t="s">
        <v>397</v>
      </c>
      <c r="R48" s="29" t="s">
        <v>39</v>
      </c>
      <c r="S48" s="29" t="s">
        <v>96</v>
      </c>
      <c r="T48" s="29" t="s">
        <v>39</v>
      </c>
      <c r="U48" s="29" t="s">
        <v>39</v>
      </c>
      <c r="V48" s="29" t="s">
        <v>53</v>
      </c>
      <c r="W48" s="33" t="s">
        <v>41</v>
      </c>
      <c r="X48" s="33" t="s">
        <v>41</v>
      </c>
      <c r="Y48" s="29" t="s">
        <v>54</v>
      </c>
      <c r="Z48" s="33" t="s">
        <v>41</v>
      </c>
      <c r="AA48" s="29" t="s">
        <v>398</v>
      </c>
      <c r="AB48" s="25"/>
      <c r="AC48" s="25"/>
      <c r="AD48" s="25"/>
    </row>
    <row r="49" spans="1:30" ht="49.9" customHeight="1">
      <c r="A49" s="28" t="s">
        <v>184</v>
      </c>
      <c r="B49" s="29" t="s">
        <v>390</v>
      </c>
      <c r="C49" s="29" t="s">
        <v>399</v>
      </c>
      <c r="D49" s="29" t="s">
        <v>400</v>
      </c>
      <c r="E49" s="29" t="s">
        <v>222</v>
      </c>
      <c r="F49" s="29" t="s">
        <v>401</v>
      </c>
      <c r="G49" s="29" t="s">
        <v>402</v>
      </c>
      <c r="H49" s="29" t="s">
        <v>403</v>
      </c>
      <c r="I49" s="29" t="s">
        <v>404</v>
      </c>
      <c r="J49" s="30">
        <v>45442</v>
      </c>
      <c r="K49" s="41">
        <v>36456</v>
      </c>
      <c r="L49" s="44">
        <v>36456</v>
      </c>
      <c r="M49" s="31" t="s">
        <v>36</v>
      </c>
      <c r="N49" s="32" t="s">
        <v>37</v>
      </c>
      <c r="O49" s="29" t="s">
        <v>68</v>
      </c>
      <c r="P49" s="29" t="s">
        <v>39</v>
      </c>
      <c r="Q49" s="29" t="s">
        <v>405</v>
      </c>
      <c r="R49" s="29" t="s">
        <v>39</v>
      </c>
      <c r="S49" s="29" t="s">
        <v>52</v>
      </c>
      <c r="T49" s="33" t="s">
        <v>41</v>
      </c>
      <c r="U49" s="29" t="s">
        <v>39</v>
      </c>
      <c r="V49" s="29" t="s">
        <v>53</v>
      </c>
      <c r="W49" s="33" t="s">
        <v>41</v>
      </c>
      <c r="X49" s="33" t="s">
        <v>41</v>
      </c>
      <c r="Y49" s="29" t="s">
        <v>43</v>
      </c>
      <c r="Z49" s="29">
        <v>12</v>
      </c>
      <c r="AA49" s="33" t="s">
        <v>41</v>
      </c>
      <c r="AB49" s="25"/>
      <c r="AC49" s="25"/>
      <c r="AD49" s="25"/>
    </row>
    <row r="50" spans="1:30" ht="49.9" customHeight="1">
      <c r="A50" s="28" t="s">
        <v>184</v>
      </c>
      <c r="B50" s="29" t="s">
        <v>390</v>
      </c>
      <c r="C50" s="29" t="s">
        <v>406</v>
      </c>
      <c r="D50" s="29" t="s">
        <v>407</v>
      </c>
      <c r="E50" s="29" t="s">
        <v>222</v>
      </c>
      <c r="F50" s="29" t="s">
        <v>408</v>
      </c>
      <c r="G50" s="29" t="s">
        <v>409</v>
      </c>
      <c r="H50" s="29" t="s">
        <v>410</v>
      </c>
      <c r="I50" s="29" t="s">
        <v>411</v>
      </c>
      <c r="J50" s="30">
        <v>45551</v>
      </c>
      <c r="K50" s="41">
        <v>5500</v>
      </c>
      <c r="L50" s="44">
        <v>5500</v>
      </c>
      <c r="M50" s="31" t="s">
        <v>36</v>
      </c>
      <c r="N50" s="32" t="s">
        <v>37</v>
      </c>
      <c r="O50" s="29" t="s">
        <v>38</v>
      </c>
      <c r="P50" s="29" t="s">
        <v>39</v>
      </c>
      <c r="Q50" s="29" t="s">
        <v>412</v>
      </c>
      <c r="R50" s="29" t="s">
        <v>39</v>
      </c>
      <c r="S50" s="29" t="s">
        <v>52</v>
      </c>
      <c r="T50" s="33" t="s">
        <v>41</v>
      </c>
      <c r="U50" s="29" t="s">
        <v>39</v>
      </c>
      <c r="V50" s="29" t="s">
        <v>53</v>
      </c>
      <c r="W50" s="33" t="s">
        <v>41</v>
      </c>
      <c r="X50" s="33" t="s">
        <v>41</v>
      </c>
      <c r="Y50" s="29" t="s">
        <v>79</v>
      </c>
      <c r="Z50" s="33" t="s">
        <v>41</v>
      </c>
      <c r="AA50" s="33" t="s">
        <v>41</v>
      </c>
      <c r="AB50" s="25"/>
      <c r="AC50" s="25"/>
      <c r="AD50" s="25"/>
    </row>
    <row r="51" spans="1:30" ht="49.9" customHeight="1">
      <c r="A51" s="28" t="s">
        <v>184</v>
      </c>
      <c r="B51" s="29" t="s">
        <v>390</v>
      </c>
      <c r="C51" s="29" t="s">
        <v>413</v>
      </c>
      <c r="D51" s="29" t="s">
        <v>414</v>
      </c>
      <c r="E51" s="29" t="s">
        <v>31</v>
      </c>
      <c r="F51" s="29" t="s">
        <v>415</v>
      </c>
      <c r="G51" s="29" t="s">
        <v>416</v>
      </c>
      <c r="H51" s="29" t="s">
        <v>417</v>
      </c>
      <c r="I51" s="29" t="s">
        <v>418</v>
      </c>
      <c r="J51" s="30">
        <v>45313</v>
      </c>
      <c r="K51" s="41">
        <v>322361.40000000002</v>
      </c>
      <c r="L51" s="44">
        <v>322361.40000000002</v>
      </c>
      <c r="M51" s="31" t="s">
        <v>36</v>
      </c>
      <c r="N51" s="32" t="s">
        <v>37</v>
      </c>
      <c r="O51" s="29" t="s">
        <v>68</v>
      </c>
      <c r="P51" s="29" t="s">
        <v>39</v>
      </c>
      <c r="Q51" s="29" t="s">
        <v>419</v>
      </c>
      <c r="R51" s="29" t="s">
        <v>39</v>
      </c>
      <c r="S51" s="33" t="s">
        <v>41</v>
      </c>
      <c r="T51" s="33" t="s">
        <v>41</v>
      </c>
      <c r="U51" s="29" t="s">
        <v>39</v>
      </c>
      <c r="V51" s="29" t="s">
        <v>42</v>
      </c>
      <c r="W51" s="34">
        <v>6.04865E+16</v>
      </c>
      <c r="X51" s="29" t="s">
        <v>420</v>
      </c>
      <c r="Y51" s="29" t="s">
        <v>43</v>
      </c>
      <c r="Z51" s="29">
        <v>12</v>
      </c>
      <c r="AA51" s="33" t="s">
        <v>41</v>
      </c>
      <c r="AB51" s="25"/>
      <c r="AC51" s="25"/>
      <c r="AD51" s="25"/>
    </row>
    <row r="52" spans="1:30" ht="49.9" customHeight="1">
      <c r="A52" s="28" t="s">
        <v>184</v>
      </c>
      <c r="B52" s="29" t="s">
        <v>390</v>
      </c>
      <c r="C52" s="29" t="s">
        <v>421</v>
      </c>
      <c r="D52" s="29" t="s">
        <v>422</v>
      </c>
      <c r="E52" s="29" t="s">
        <v>222</v>
      </c>
      <c r="F52" s="29" t="s">
        <v>423</v>
      </c>
      <c r="G52" s="29" t="s">
        <v>424</v>
      </c>
      <c r="H52" s="29" t="s">
        <v>425</v>
      </c>
      <c r="I52" s="29" t="s">
        <v>426</v>
      </c>
      <c r="J52" s="30">
        <v>45499</v>
      </c>
      <c r="K52" s="41">
        <v>6361.5</v>
      </c>
      <c r="L52" s="44">
        <v>6361.5</v>
      </c>
      <c r="M52" s="31" t="s">
        <v>36</v>
      </c>
      <c r="N52" s="32" t="s">
        <v>37</v>
      </c>
      <c r="O52" s="29" t="s">
        <v>68</v>
      </c>
      <c r="P52" s="29" t="s">
        <v>39</v>
      </c>
      <c r="Q52" s="29" t="s">
        <v>427</v>
      </c>
      <c r="R52" s="29" t="s">
        <v>39</v>
      </c>
      <c r="S52" s="29" t="s">
        <v>428</v>
      </c>
      <c r="T52" s="33" t="s">
        <v>41</v>
      </c>
      <c r="U52" s="29" t="s">
        <v>39</v>
      </c>
      <c r="V52" s="29" t="s">
        <v>53</v>
      </c>
      <c r="W52" s="33" t="s">
        <v>41</v>
      </c>
      <c r="X52" s="33" t="s">
        <v>41</v>
      </c>
      <c r="Y52" s="29" t="s">
        <v>43</v>
      </c>
      <c r="Z52" s="29">
        <v>12</v>
      </c>
      <c r="AA52" s="33" t="s">
        <v>41</v>
      </c>
      <c r="AB52" s="25"/>
      <c r="AC52" s="25"/>
      <c r="AD52" s="25"/>
    </row>
    <row r="53" spans="1:30" ht="49.9" customHeight="1">
      <c r="A53" s="28" t="s">
        <v>184</v>
      </c>
      <c r="B53" s="29" t="s">
        <v>390</v>
      </c>
      <c r="C53" s="29" t="s">
        <v>429</v>
      </c>
      <c r="D53" s="29" t="s">
        <v>430</v>
      </c>
      <c r="E53" s="29" t="s">
        <v>222</v>
      </c>
      <c r="F53" s="29" t="s">
        <v>431</v>
      </c>
      <c r="G53" s="29" t="s">
        <v>432</v>
      </c>
      <c r="H53" s="29" t="s">
        <v>433</v>
      </c>
      <c r="I53" s="29" t="s">
        <v>434</v>
      </c>
      <c r="J53" s="30">
        <v>45381</v>
      </c>
      <c r="K53" s="41">
        <v>1500</v>
      </c>
      <c r="L53" s="44">
        <v>1500</v>
      </c>
      <c r="M53" s="31" t="s">
        <v>36</v>
      </c>
      <c r="N53" s="32" t="s">
        <v>241</v>
      </c>
      <c r="O53" s="29" t="s">
        <v>201</v>
      </c>
      <c r="P53" s="29" t="s">
        <v>39</v>
      </c>
      <c r="Q53" s="29" t="s">
        <v>435</v>
      </c>
      <c r="R53" s="29" t="s">
        <v>39</v>
      </c>
      <c r="S53" s="29" t="s">
        <v>52</v>
      </c>
      <c r="T53" s="33" t="s">
        <v>41</v>
      </c>
      <c r="U53" s="29" t="s">
        <v>39</v>
      </c>
      <c r="V53" s="29" t="s">
        <v>53</v>
      </c>
      <c r="W53" s="33" t="s">
        <v>41</v>
      </c>
      <c r="X53" s="33" t="s">
        <v>41</v>
      </c>
      <c r="Y53" s="29" t="s">
        <v>79</v>
      </c>
      <c r="Z53" s="33" t="s">
        <v>41</v>
      </c>
      <c r="AA53" s="33" t="s">
        <v>41</v>
      </c>
      <c r="AB53" s="25"/>
      <c r="AC53" s="25"/>
      <c r="AD53" s="25"/>
    </row>
    <row r="54" spans="1:30" ht="49.9" customHeight="1">
      <c r="A54" s="28" t="s">
        <v>184</v>
      </c>
      <c r="B54" s="29" t="s">
        <v>390</v>
      </c>
      <c r="C54" s="29" t="s">
        <v>436</v>
      </c>
      <c r="D54" s="29" t="s">
        <v>437</v>
      </c>
      <c r="E54" s="29" t="s">
        <v>222</v>
      </c>
      <c r="F54" s="29" t="s">
        <v>438</v>
      </c>
      <c r="G54" s="29" t="s">
        <v>439</v>
      </c>
      <c r="H54" s="29" t="s">
        <v>440</v>
      </c>
      <c r="I54" s="29" t="s">
        <v>441</v>
      </c>
      <c r="J54" s="30">
        <v>45625</v>
      </c>
      <c r="K54" s="41">
        <v>9338.19</v>
      </c>
      <c r="L54" s="44">
        <v>9338.19</v>
      </c>
      <c r="M54" s="31" t="s">
        <v>36</v>
      </c>
      <c r="N54" s="32" t="s">
        <v>241</v>
      </c>
      <c r="O54" s="29" t="s">
        <v>38</v>
      </c>
      <c r="P54" s="29" t="s">
        <v>39</v>
      </c>
      <c r="Q54" s="29" t="s">
        <v>442</v>
      </c>
      <c r="R54" s="29" t="s">
        <v>39</v>
      </c>
      <c r="S54" s="33" t="s">
        <v>41</v>
      </c>
      <c r="T54" s="33" t="s">
        <v>41</v>
      </c>
      <c r="U54" s="29" t="s">
        <v>39</v>
      </c>
      <c r="V54" s="29" t="s">
        <v>42</v>
      </c>
      <c r="W54" s="34">
        <v>4.25426E+17</v>
      </c>
      <c r="X54" s="33" t="s">
        <v>41</v>
      </c>
      <c r="Y54" s="29" t="s">
        <v>43</v>
      </c>
      <c r="Z54" s="29">
        <v>36</v>
      </c>
      <c r="AA54" s="29" t="s">
        <v>443</v>
      </c>
      <c r="AB54" s="25"/>
      <c r="AC54" s="25"/>
      <c r="AD54" s="25"/>
    </row>
    <row r="55" spans="1:30" ht="49.9" customHeight="1">
      <c r="A55" s="28" t="s">
        <v>184</v>
      </c>
      <c r="B55" s="29" t="s">
        <v>390</v>
      </c>
      <c r="C55" s="29" t="s">
        <v>444</v>
      </c>
      <c r="D55" s="29" t="s">
        <v>445</v>
      </c>
      <c r="E55" s="29" t="s">
        <v>222</v>
      </c>
      <c r="F55" s="29" t="s">
        <v>446</v>
      </c>
      <c r="G55" s="29" t="s">
        <v>447</v>
      </c>
      <c r="H55" s="29" t="s">
        <v>448</v>
      </c>
      <c r="I55" s="29" t="s">
        <v>449</v>
      </c>
      <c r="J55" s="30">
        <v>45380</v>
      </c>
      <c r="K55" s="41">
        <v>896</v>
      </c>
      <c r="L55" s="44">
        <v>896</v>
      </c>
      <c r="M55" s="31" t="s">
        <v>36</v>
      </c>
      <c r="N55" s="32" t="s">
        <v>241</v>
      </c>
      <c r="O55" s="29" t="s">
        <v>201</v>
      </c>
      <c r="P55" s="29" t="s">
        <v>39</v>
      </c>
      <c r="Q55" s="29" t="s">
        <v>265</v>
      </c>
      <c r="R55" s="29" t="s">
        <v>39</v>
      </c>
      <c r="S55" s="29" t="s">
        <v>52</v>
      </c>
      <c r="T55" s="33" t="s">
        <v>41</v>
      </c>
      <c r="U55" s="29" t="s">
        <v>39</v>
      </c>
      <c r="V55" s="29" t="s">
        <v>53</v>
      </c>
      <c r="W55" s="33" t="s">
        <v>41</v>
      </c>
      <c r="X55" s="33" t="s">
        <v>41</v>
      </c>
      <c r="Y55" s="29" t="s">
        <v>79</v>
      </c>
      <c r="Z55" s="33" t="s">
        <v>41</v>
      </c>
      <c r="AA55" s="33" t="s">
        <v>41</v>
      </c>
      <c r="AB55" s="25"/>
      <c r="AC55" s="25"/>
      <c r="AD55" s="25"/>
    </row>
    <row r="56" spans="1:30" ht="49.9" customHeight="1">
      <c r="A56" s="28" t="s">
        <v>184</v>
      </c>
      <c r="B56" s="29" t="s">
        <v>450</v>
      </c>
      <c r="C56" s="29" t="s">
        <v>451</v>
      </c>
      <c r="D56" s="29" t="s">
        <v>452</v>
      </c>
      <c r="E56" s="29" t="s">
        <v>453</v>
      </c>
      <c r="F56" s="29" t="s">
        <v>454</v>
      </c>
      <c r="G56" s="29" t="s">
        <v>455</v>
      </c>
      <c r="H56" s="29" t="s">
        <v>456</v>
      </c>
      <c r="I56" s="29" t="s">
        <v>457</v>
      </c>
      <c r="J56" s="30">
        <v>45645</v>
      </c>
      <c r="K56" s="41">
        <v>300000</v>
      </c>
      <c r="L56" s="44">
        <v>300000</v>
      </c>
      <c r="M56" s="31" t="s">
        <v>36</v>
      </c>
      <c r="N56" s="32" t="s">
        <v>37</v>
      </c>
      <c r="O56" s="29" t="s">
        <v>38</v>
      </c>
      <c r="P56" s="29" t="s">
        <v>39</v>
      </c>
      <c r="Q56" s="29" t="s">
        <v>458</v>
      </c>
      <c r="R56" s="29" t="s">
        <v>39</v>
      </c>
      <c r="S56" s="29" t="s">
        <v>428</v>
      </c>
      <c r="T56" s="33" t="s">
        <v>41</v>
      </c>
      <c r="U56" s="29" t="s">
        <v>39</v>
      </c>
      <c r="V56" s="29" t="s">
        <v>53</v>
      </c>
      <c r="W56" s="33" t="s">
        <v>41</v>
      </c>
      <c r="X56" s="33" t="s">
        <v>41</v>
      </c>
      <c r="Y56" s="29" t="s">
        <v>54</v>
      </c>
      <c r="Z56" s="33" t="s">
        <v>41</v>
      </c>
      <c r="AA56" s="33" t="s">
        <v>41</v>
      </c>
      <c r="AB56" s="25"/>
      <c r="AC56" s="25"/>
      <c r="AD56" s="25"/>
    </row>
    <row r="57" spans="1:30" ht="49.9" customHeight="1">
      <c r="A57" s="28" t="s">
        <v>184</v>
      </c>
      <c r="B57" s="29" t="s">
        <v>459</v>
      </c>
      <c r="C57" s="29" t="s">
        <v>460</v>
      </c>
      <c r="D57" s="29" t="s">
        <v>461</v>
      </c>
      <c r="E57" s="29" t="s">
        <v>462</v>
      </c>
      <c r="F57" s="29" t="s">
        <v>463</v>
      </c>
      <c r="G57" s="29" t="s">
        <v>464</v>
      </c>
      <c r="H57" s="29" t="s">
        <v>465</v>
      </c>
      <c r="I57" s="29" t="s">
        <v>466</v>
      </c>
      <c r="J57" s="30">
        <v>45435</v>
      </c>
      <c r="K57" s="41">
        <v>284349</v>
      </c>
      <c r="L57" s="44">
        <v>284349</v>
      </c>
      <c r="M57" s="31" t="s">
        <v>36</v>
      </c>
      <c r="N57" s="32" t="s">
        <v>37</v>
      </c>
      <c r="O57" s="29" t="s">
        <v>68</v>
      </c>
      <c r="P57" s="29" t="s">
        <v>39</v>
      </c>
      <c r="Q57" s="29" t="s">
        <v>227</v>
      </c>
      <c r="R57" s="29" t="s">
        <v>39</v>
      </c>
      <c r="S57" s="33" t="s">
        <v>41</v>
      </c>
      <c r="T57" s="33" t="s">
        <v>41</v>
      </c>
      <c r="U57" s="29" t="s">
        <v>39</v>
      </c>
      <c r="V57" s="29" t="s">
        <v>42</v>
      </c>
      <c r="W57" s="34">
        <v>1.26475E+17</v>
      </c>
      <c r="X57" s="29" t="s">
        <v>467</v>
      </c>
      <c r="Y57" s="29" t="s">
        <v>43</v>
      </c>
      <c r="Z57" s="29">
        <v>12</v>
      </c>
      <c r="AA57" s="29" t="s">
        <v>468</v>
      </c>
      <c r="AB57" s="25"/>
      <c r="AC57" s="25"/>
      <c r="AD57" s="25"/>
    </row>
    <row r="58" spans="1:30" ht="49.9" customHeight="1">
      <c r="A58" s="28" t="s">
        <v>469</v>
      </c>
      <c r="B58" s="29" t="s">
        <v>470</v>
      </c>
      <c r="C58" s="29" t="s">
        <v>471</v>
      </c>
      <c r="D58" s="29" t="s">
        <v>472</v>
      </c>
      <c r="E58" s="29" t="s">
        <v>73</v>
      </c>
      <c r="F58" s="29" t="s">
        <v>473</v>
      </c>
      <c r="G58" s="29" t="s">
        <v>474</v>
      </c>
      <c r="H58" s="29" t="s">
        <v>475</v>
      </c>
      <c r="I58" s="29" t="s">
        <v>476</v>
      </c>
      <c r="J58" s="30">
        <v>45323</v>
      </c>
      <c r="K58" s="41">
        <v>48510</v>
      </c>
      <c r="L58" s="44">
        <v>48510</v>
      </c>
      <c r="M58" s="31" t="s">
        <v>36</v>
      </c>
      <c r="N58" s="32" t="s">
        <v>37</v>
      </c>
      <c r="O58" s="29" t="s">
        <v>68</v>
      </c>
      <c r="P58" s="29" t="s">
        <v>39</v>
      </c>
      <c r="Q58" s="29" t="s">
        <v>288</v>
      </c>
      <c r="R58" s="29" t="s">
        <v>39</v>
      </c>
      <c r="S58" s="29" t="s">
        <v>428</v>
      </c>
      <c r="T58" s="33" t="s">
        <v>41</v>
      </c>
      <c r="U58" s="29" t="s">
        <v>39</v>
      </c>
      <c r="V58" s="29" t="s">
        <v>53</v>
      </c>
      <c r="W58" s="33" t="s">
        <v>41</v>
      </c>
      <c r="X58" s="33" t="s">
        <v>41</v>
      </c>
      <c r="Y58" s="29" t="s">
        <v>54</v>
      </c>
      <c r="Z58" s="33" t="s">
        <v>41</v>
      </c>
      <c r="AA58" s="33" t="s">
        <v>41</v>
      </c>
      <c r="AB58" s="25"/>
      <c r="AC58" s="25"/>
      <c r="AD58" s="25"/>
    </row>
    <row r="59" spans="1:30" ht="87" customHeight="1">
      <c r="A59" s="28" t="s">
        <v>469</v>
      </c>
      <c r="B59" s="29" t="s">
        <v>470</v>
      </c>
      <c r="C59" s="29" t="s">
        <v>477</v>
      </c>
      <c r="D59" s="29" t="s">
        <v>478</v>
      </c>
      <c r="E59" s="29" t="s">
        <v>73</v>
      </c>
      <c r="F59" s="29" t="s">
        <v>479</v>
      </c>
      <c r="G59" s="29" t="s">
        <v>480</v>
      </c>
      <c r="H59" s="29" t="s">
        <v>481</v>
      </c>
      <c r="I59" s="29" t="s">
        <v>482</v>
      </c>
      <c r="J59" s="30">
        <v>45504</v>
      </c>
      <c r="K59" s="41">
        <v>30000</v>
      </c>
      <c r="L59" s="44">
        <v>30000</v>
      </c>
      <c r="M59" s="31" t="s">
        <v>36</v>
      </c>
      <c r="N59" s="32" t="s">
        <v>37</v>
      </c>
      <c r="O59" s="29" t="s">
        <v>68</v>
      </c>
      <c r="P59" s="29" t="s">
        <v>39</v>
      </c>
      <c r="Q59" s="29" t="s">
        <v>288</v>
      </c>
      <c r="R59" s="29" t="s">
        <v>483</v>
      </c>
      <c r="S59" s="29" t="s">
        <v>52</v>
      </c>
      <c r="T59" s="33" t="s">
        <v>41</v>
      </c>
      <c r="U59" s="29" t="s">
        <v>39</v>
      </c>
      <c r="V59" s="29" t="s">
        <v>53</v>
      </c>
      <c r="W59" s="33" t="s">
        <v>41</v>
      </c>
      <c r="X59" s="33" t="s">
        <v>41</v>
      </c>
      <c r="Y59" s="29" t="s">
        <v>79</v>
      </c>
      <c r="Z59" s="33" t="s">
        <v>41</v>
      </c>
      <c r="AA59" s="33" t="s">
        <v>41</v>
      </c>
      <c r="AB59" s="25"/>
      <c r="AC59" s="25"/>
      <c r="AD59" s="25"/>
    </row>
    <row r="60" spans="1:30" ht="49.9" customHeight="1">
      <c r="A60" s="28" t="s">
        <v>469</v>
      </c>
      <c r="B60" s="29" t="s">
        <v>470</v>
      </c>
      <c r="C60" s="29" t="s">
        <v>484</v>
      </c>
      <c r="D60" s="29" t="s">
        <v>485</v>
      </c>
      <c r="E60" s="29" t="s">
        <v>73</v>
      </c>
      <c r="F60" s="29" t="s">
        <v>486</v>
      </c>
      <c r="G60" s="29" t="s">
        <v>487</v>
      </c>
      <c r="H60" s="29" t="s">
        <v>488</v>
      </c>
      <c r="I60" s="29" t="s">
        <v>489</v>
      </c>
      <c r="J60" s="30">
        <v>45504</v>
      </c>
      <c r="K60" s="41">
        <v>80000</v>
      </c>
      <c r="L60" s="44">
        <v>80000</v>
      </c>
      <c r="M60" s="31" t="s">
        <v>36</v>
      </c>
      <c r="N60" s="32" t="s">
        <v>37</v>
      </c>
      <c r="O60" s="29" t="s">
        <v>68</v>
      </c>
      <c r="P60" s="29" t="s">
        <v>39</v>
      </c>
      <c r="Q60" s="29" t="s">
        <v>288</v>
      </c>
      <c r="R60" s="29" t="s">
        <v>490</v>
      </c>
      <c r="S60" s="29" t="s">
        <v>96</v>
      </c>
      <c r="T60" s="29" t="s">
        <v>39</v>
      </c>
      <c r="U60" s="29" t="s">
        <v>39</v>
      </c>
      <c r="V60" s="29" t="s">
        <v>53</v>
      </c>
      <c r="W60" s="33" t="s">
        <v>41</v>
      </c>
      <c r="X60" s="33" t="s">
        <v>41</v>
      </c>
      <c r="Y60" s="29" t="s">
        <v>54</v>
      </c>
      <c r="Z60" s="33" t="s">
        <v>41</v>
      </c>
      <c r="AA60" s="33" t="s">
        <v>41</v>
      </c>
      <c r="AB60" s="25"/>
      <c r="AC60" s="25"/>
      <c r="AD60" s="25"/>
    </row>
    <row r="61" spans="1:30" ht="49.9" customHeight="1">
      <c r="A61" s="28" t="s">
        <v>469</v>
      </c>
      <c r="B61" s="29" t="s">
        <v>470</v>
      </c>
      <c r="C61" s="29" t="s">
        <v>491</v>
      </c>
      <c r="D61" s="29" t="s">
        <v>492</v>
      </c>
      <c r="E61" s="29" t="s">
        <v>222</v>
      </c>
      <c r="F61" s="29" t="s">
        <v>493</v>
      </c>
      <c r="G61" s="29" t="s">
        <v>494</v>
      </c>
      <c r="H61" s="29" t="s">
        <v>495</v>
      </c>
      <c r="I61" s="29" t="s">
        <v>496</v>
      </c>
      <c r="J61" s="30">
        <v>45351</v>
      </c>
      <c r="K61" s="41">
        <v>17694</v>
      </c>
      <c r="L61" s="44">
        <v>17694</v>
      </c>
      <c r="M61" s="31" t="s">
        <v>36</v>
      </c>
      <c r="N61" s="32" t="s">
        <v>37</v>
      </c>
      <c r="O61" s="29" t="s">
        <v>68</v>
      </c>
      <c r="P61" s="29" t="s">
        <v>39</v>
      </c>
      <c r="Q61" s="29" t="s">
        <v>288</v>
      </c>
      <c r="R61" s="29" t="s">
        <v>497</v>
      </c>
      <c r="S61" s="29" t="s">
        <v>52</v>
      </c>
      <c r="T61" s="33" t="s">
        <v>41</v>
      </c>
      <c r="U61" s="29" t="s">
        <v>39</v>
      </c>
      <c r="V61" s="29" t="s">
        <v>53</v>
      </c>
      <c r="W61" s="33" t="s">
        <v>41</v>
      </c>
      <c r="X61" s="33" t="s">
        <v>41</v>
      </c>
      <c r="Y61" s="29" t="s">
        <v>54</v>
      </c>
      <c r="Z61" s="33" t="s">
        <v>41</v>
      </c>
      <c r="AA61" s="33" t="s">
        <v>41</v>
      </c>
      <c r="AB61" s="25"/>
      <c r="AC61" s="25"/>
      <c r="AD61" s="25"/>
    </row>
    <row r="62" spans="1:30" ht="49.9" customHeight="1">
      <c r="A62" s="28" t="s">
        <v>469</v>
      </c>
      <c r="B62" s="29" t="s">
        <v>470</v>
      </c>
      <c r="C62" s="29" t="s">
        <v>498</v>
      </c>
      <c r="D62" s="29" t="s">
        <v>499</v>
      </c>
      <c r="E62" s="29" t="s">
        <v>222</v>
      </c>
      <c r="F62" s="29" t="s">
        <v>500</v>
      </c>
      <c r="G62" s="29" t="s">
        <v>501</v>
      </c>
      <c r="H62" s="29" t="s">
        <v>502</v>
      </c>
      <c r="I62" s="29" t="s">
        <v>503</v>
      </c>
      <c r="J62" s="30">
        <v>45351</v>
      </c>
      <c r="K62" s="41">
        <v>1844</v>
      </c>
      <c r="L62" s="44">
        <v>1844</v>
      </c>
      <c r="M62" s="31" t="s">
        <v>36</v>
      </c>
      <c r="N62" s="32" t="s">
        <v>37</v>
      </c>
      <c r="O62" s="29" t="s">
        <v>68</v>
      </c>
      <c r="P62" s="29" t="s">
        <v>39</v>
      </c>
      <c r="Q62" s="29" t="s">
        <v>288</v>
      </c>
      <c r="R62" s="29" t="s">
        <v>504</v>
      </c>
      <c r="S62" s="29" t="s">
        <v>52</v>
      </c>
      <c r="T62" s="33" t="s">
        <v>41</v>
      </c>
      <c r="U62" s="29" t="s">
        <v>39</v>
      </c>
      <c r="V62" s="29" t="s">
        <v>53</v>
      </c>
      <c r="W62" s="33" t="s">
        <v>41</v>
      </c>
      <c r="X62" s="33" t="s">
        <v>41</v>
      </c>
      <c r="Y62" s="29" t="s">
        <v>54</v>
      </c>
      <c r="Z62" s="33" t="s">
        <v>41</v>
      </c>
      <c r="AA62" s="33" t="s">
        <v>41</v>
      </c>
      <c r="AB62" s="25"/>
      <c r="AC62" s="25"/>
      <c r="AD62" s="25"/>
    </row>
    <row r="63" spans="1:30" ht="49.9" customHeight="1">
      <c r="A63" s="28" t="s">
        <v>469</v>
      </c>
      <c r="B63" s="29" t="s">
        <v>470</v>
      </c>
      <c r="C63" s="29" t="s">
        <v>505</v>
      </c>
      <c r="D63" s="29" t="s">
        <v>506</v>
      </c>
      <c r="E63" s="29" t="s">
        <v>118</v>
      </c>
      <c r="F63" s="29" t="s">
        <v>507</v>
      </c>
      <c r="G63" s="29" t="s">
        <v>508</v>
      </c>
      <c r="H63" s="29" t="s">
        <v>509</v>
      </c>
      <c r="I63" s="29" t="s">
        <v>510</v>
      </c>
      <c r="J63" s="30">
        <v>45504</v>
      </c>
      <c r="K63" s="41">
        <v>30000</v>
      </c>
      <c r="L63" s="44">
        <v>30000</v>
      </c>
      <c r="M63" s="31" t="s">
        <v>36</v>
      </c>
      <c r="N63" s="32" t="s">
        <v>37</v>
      </c>
      <c r="O63" s="29" t="s">
        <v>68</v>
      </c>
      <c r="P63" s="29" t="s">
        <v>39</v>
      </c>
      <c r="Q63" s="29" t="s">
        <v>288</v>
      </c>
      <c r="R63" s="29" t="s">
        <v>39</v>
      </c>
      <c r="S63" s="29" t="s">
        <v>52</v>
      </c>
      <c r="T63" s="33" t="s">
        <v>41</v>
      </c>
      <c r="U63" s="29" t="s">
        <v>39</v>
      </c>
      <c r="V63" s="29" t="s">
        <v>53</v>
      </c>
      <c r="W63" s="33" t="s">
        <v>41</v>
      </c>
      <c r="X63" s="33" t="s">
        <v>41</v>
      </c>
      <c r="Y63" s="29" t="s">
        <v>54</v>
      </c>
      <c r="Z63" s="33" t="s">
        <v>41</v>
      </c>
      <c r="AA63" s="33" t="s">
        <v>41</v>
      </c>
      <c r="AB63" s="25"/>
      <c r="AC63" s="25"/>
      <c r="AD63" s="25"/>
    </row>
    <row r="64" spans="1:30" ht="49.9" customHeight="1">
      <c r="A64" s="28" t="s">
        <v>511</v>
      </c>
      <c r="B64" s="29" t="s">
        <v>512</v>
      </c>
      <c r="C64" s="29" t="s">
        <v>513</v>
      </c>
      <c r="D64" s="29" t="s">
        <v>514</v>
      </c>
      <c r="E64" s="29" t="s">
        <v>73</v>
      </c>
      <c r="F64" s="29" t="s">
        <v>515</v>
      </c>
      <c r="G64" s="29" t="s">
        <v>516</v>
      </c>
      <c r="H64" s="29" t="s">
        <v>517</v>
      </c>
      <c r="I64" s="29" t="s">
        <v>518</v>
      </c>
      <c r="J64" s="30">
        <v>45299</v>
      </c>
      <c r="K64" s="41">
        <v>9151</v>
      </c>
      <c r="L64" s="44">
        <v>9151</v>
      </c>
      <c r="M64" s="31" t="s">
        <v>36</v>
      </c>
      <c r="N64" s="32" t="s">
        <v>37</v>
      </c>
      <c r="O64" s="29" t="s">
        <v>201</v>
      </c>
      <c r="P64" s="29" t="s">
        <v>39</v>
      </c>
      <c r="Q64" s="29" t="s">
        <v>227</v>
      </c>
      <c r="R64" s="29" t="s">
        <v>39</v>
      </c>
      <c r="S64" s="29" t="s">
        <v>52</v>
      </c>
      <c r="T64" s="33" t="s">
        <v>41</v>
      </c>
      <c r="U64" s="29" t="s">
        <v>39</v>
      </c>
      <c r="V64" s="29" t="s">
        <v>53</v>
      </c>
      <c r="W64" s="33" t="s">
        <v>41</v>
      </c>
      <c r="X64" s="33" t="s">
        <v>41</v>
      </c>
      <c r="Y64" s="29" t="s">
        <v>54</v>
      </c>
      <c r="Z64" s="33" t="s">
        <v>41</v>
      </c>
      <c r="AA64" s="33" t="s">
        <v>41</v>
      </c>
      <c r="AB64" s="25"/>
      <c r="AC64" s="25"/>
      <c r="AD64" s="25"/>
    </row>
    <row r="65" spans="1:30" ht="49.9" customHeight="1">
      <c r="A65" s="28" t="s">
        <v>511</v>
      </c>
      <c r="B65" s="29" t="s">
        <v>512</v>
      </c>
      <c r="C65" s="29" t="s">
        <v>519</v>
      </c>
      <c r="D65" s="29" t="s">
        <v>520</v>
      </c>
      <c r="E65" s="29" t="s">
        <v>222</v>
      </c>
      <c r="F65" s="29" t="s">
        <v>521</v>
      </c>
      <c r="G65" s="29" t="s">
        <v>522</v>
      </c>
      <c r="H65" s="29" t="s">
        <v>523</v>
      </c>
      <c r="I65" s="29" t="s">
        <v>524</v>
      </c>
      <c r="J65" s="30">
        <v>45571</v>
      </c>
      <c r="K65" s="41">
        <v>23904</v>
      </c>
      <c r="L65" s="46">
        <v>23904</v>
      </c>
      <c r="M65" s="31" t="s">
        <v>36</v>
      </c>
      <c r="N65" s="32" t="s">
        <v>37</v>
      </c>
      <c r="O65" s="29" t="s">
        <v>38</v>
      </c>
      <c r="P65" s="29" t="s">
        <v>39</v>
      </c>
      <c r="Q65" s="29" t="s">
        <v>525</v>
      </c>
      <c r="R65" s="29" t="s">
        <v>39</v>
      </c>
      <c r="S65" s="29" t="s">
        <v>428</v>
      </c>
      <c r="T65" s="33" t="s">
        <v>41</v>
      </c>
      <c r="U65" s="29" t="s">
        <v>39</v>
      </c>
      <c r="V65" s="29" t="s">
        <v>53</v>
      </c>
      <c r="W65" s="33" t="s">
        <v>41</v>
      </c>
      <c r="X65" s="33" t="s">
        <v>41</v>
      </c>
      <c r="Y65" s="29" t="s">
        <v>79</v>
      </c>
      <c r="Z65" s="33" t="s">
        <v>41</v>
      </c>
      <c r="AA65" s="33" t="s">
        <v>41</v>
      </c>
      <c r="AB65" s="25"/>
      <c r="AC65" s="25"/>
      <c r="AD65" s="25"/>
    </row>
    <row r="66" spans="1:30" ht="49.9" customHeight="1">
      <c r="A66" s="28" t="s">
        <v>511</v>
      </c>
      <c r="B66" s="29" t="s">
        <v>526</v>
      </c>
      <c r="C66" s="29" t="s">
        <v>527</v>
      </c>
      <c r="D66" s="29" t="s">
        <v>528</v>
      </c>
      <c r="E66" s="29" t="s">
        <v>529</v>
      </c>
      <c r="F66" s="29" t="s">
        <v>530</v>
      </c>
      <c r="G66" s="29" t="s">
        <v>531</v>
      </c>
      <c r="H66" s="29" t="s">
        <v>532</v>
      </c>
      <c r="I66" s="29" t="s">
        <v>533</v>
      </c>
      <c r="J66" s="30">
        <v>45361</v>
      </c>
      <c r="K66" s="42">
        <v>7680781.4500000002</v>
      </c>
      <c r="L66" s="44">
        <v>8376315.6799999997</v>
      </c>
      <c r="M66" s="38" t="s">
        <v>209</v>
      </c>
      <c r="N66" s="32" t="s">
        <v>534</v>
      </c>
      <c r="O66" s="29" t="s">
        <v>68</v>
      </c>
      <c r="P66" s="29" t="s">
        <v>39</v>
      </c>
      <c r="Q66" s="29" t="s">
        <v>535</v>
      </c>
      <c r="R66" s="29" t="s">
        <v>536</v>
      </c>
      <c r="S66" s="33" t="s">
        <v>41</v>
      </c>
      <c r="T66" s="33" t="s">
        <v>41</v>
      </c>
      <c r="U66" s="29" t="s">
        <v>39</v>
      </c>
      <c r="V66" s="29" t="s">
        <v>42</v>
      </c>
      <c r="W66" s="34">
        <v>4.39528E+16</v>
      </c>
      <c r="X66" s="33" t="s">
        <v>41</v>
      </c>
      <c r="Y66" s="29" t="s">
        <v>43</v>
      </c>
      <c r="Z66" s="29">
        <v>12</v>
      </c>
      <c r="AA66" s="29" t="s">
        <v>537</v>
      </c>
      <c r="AB66" s="25"/>
      <c r="AC66" s="25"/>
      <c r="AD66" s="25"/>
    </row>
    <row r="67" spans="1:30" ht="49.9" customHeight="1">
      <c r="A67" s="28" t="s">
        <v>511</v>
      </c>
      <c r="B67" s="29" t="s">
        <v>526</v>
      </c>
      <c r="C67" s="29" t="s">
        <v>538</v>
      </c>
      <c r="D67" s="29" t="s">
        <v>539</v>
      </c>
      <c r="E67" s="29" t="s">
        <v>529</v>
      </c>
      <c r="F67" s="29" t="s">
        <v>540</v>
      </c>
      <c r="G67" s="29" t="s">
        <v>541</v>
      </c>
      <c r="H67" s="29" t="s">
        <v>542</v>
      </c>
      <c r="I67" s="29" t="s">
        <v>543</v>
      </c>
      <c r="J67" s="30">
        <v>45657</v>
      </c>
      <c r="K67" s="41">
        <v>1858799.01</v>
      </c>
      <c r="L67" s="47">
        <v>1858799.01</v>
      </c>
      <c r="M67" s="31" t="s">
        <v>36</v>
      </c>
      <c r="N67" s="32" t="s">
        <v>37</v>
      </c>
      <c r="O67" s="29" t="s">
        <v>68</v>
      </c>
      <c r="P67" s="29" t="s">
        <v>39</v>
      </c>
      <c r="Q67" s="29" t="s">
        <v>544</v>
      </c>
      <c r="R67" s="29" t="s">
        <v>545</v>
      </c>
      <c r="S67" s="33" t="s">
        <v>41</v>
      </c>
      <c r="T67" s="33" t="s">
        <v>41</v>
      </c>
      <c r="U67" s="29" t="s">
        <v>39</v>
      </c>
      <c r="V67" s="29" t="s">
        <v>42</v>
      </c>
      <c r="W67" s="34">
        <v>4.48299E+17</v>
      </c>
      <c r="X67" s="33" t="s">
        <v>41</v>
      </c>
      <c r="Y67" s="29" t="s">
        <v>43</v>
      </c>
      <c r="Z67" s="29">
        <v>12</v>
      </c>
      <c r="AA67" s="29" t="s">
        <v>546</v>
      </c>
      <c r="AB67" s="25"/>
      <c r="AC67" s="25"/>
      <c r="AD67" s="25"/>
    </row>
    <row r="68" spans="1:30" ht="49.9" customHeight="1">
      <c r="A68" s="28" t="s">
        <v>511</v>
      </c>
      <c r="B68" s="29" t="s">
        <v>526</v>
      </c>
      <c r="C68" s="29" t="s">
        <v>547</v>
      </c>
      <c r="D68" s="29" t="s">
        <v>548</v>
      </c>
      <c r="E68" s="29" t="s">
        <v>529</v>
      </c>
      <c r="F68" s="29" t="s">
        <v>549</v>
      </c>
      <c r="G68" s="29" t="s">
        <v>550</v>
      </c>
      <c r="H68" s="29" t="s">
        <v>551</v>
      </c>
      <c r="I68" s="29" t="s">
        <v>552</v>
      </c>
      <c r="J68" s="30">
        <v>45443</v>
      </c>
      <c r="K68" s="41">
        <v>26054.03</v>
      </c>
      <c r="L68" s="44">
        <v>26054.03</v>
      </c>
      <c r="M68" s="31" t="s">
        <v>36</v>
      </c>
      <c r="N68" s="32" t="s">
        <v>553</v>
      </c>
      <c r="O68" s="29" t="s">
        <v>38</v>
      </c>
      <c r="P68" s="29" t="s">
        <v>39</v>
      </c>
      <c r="Q68" s="29" t="s">
        <v>554</v>
      </c>
      <c r="R68" s="29" t="s">
        <v>39</v>
      </c>
      <c r="S68" s="33" t="s">
        <v>41</v>
      </c>
      <c r="T68" s="33" t="s">
        <v>41</v>
      </c>
      <c r="U68" s="29" t="s">
        <v>39</v>
      </c>
      <c r="V68" s="29" t="s">
        <v>42</v>
      </c>
      <c r="W68" s="34">
        <v>2.41703E+17</v>
      </c>
      <c r="X68" s="33" t="s">
        <v>41</v>
      </c>
      <c r="Y68" s="29" t="s">
        <v>43</v>
      </c>
      <c r="Z68" s="29">
        <v>12</v>
      </c>
      <c r="AA68" s="29" t="s">
        <v>555</v>
      </c>
      <c r="AB68" s="25"/>
      <c r="AC68" s="25"/>
      <c r="AD68" s="25"/>
    </row>
    <row r="69" spans="1:30" ht="49.9" customHeight="1">
      <c r="A69" s="28" t="s">
        <v>511</v>
      </c>
      <c r="B69" s="29" t="s">
        <v>526</v>
      </c>
      <c r="C69" s="29" t="s">
        <v>556</v>
      </c>
      <c r="D69" s="29" t="s">
        <v>557</v>
      </c>
      <c r="E69" s="29" t="s">
        <v>529</v>
      </c>
      <c r="F69" s="29" t="s">
        <v>558</v>
      </c>
      <c r="G69" s="29" t="s">
        <v>559</v>
      </c>
      <c r="H69" s="29" t="s">
        <v>560</v>
      </c>
      <c r="I69" s="29" t="s">
        <v>561</v>
      </c>
      <c r="J69" s="30">
        <v>45383</v>
      </c>
      <c r="K69" s="41">
        <v>77760</v>
      </c>
      <c r="L69" s="44">
        <v>77760</v>
      </c>
      <c r="M69" s="31" t="s">
        <v>36</v>
      </c>
      <c r="N69" s="32" t="s">
        <v>37</v>
      </c>
      <c r="O69" s="29" t="s">
        <v>38</v>
      </c>
      <c r="P69" s="29" t="s">
        <v>39</v>
      </c>
      <c r="Q69" s="29" t="s">
        <v>554</v>
      </c>
      <c r="R69" s="29" t="s">
        <v>562</v>
      </c>
      <c r="S69" s="33" t="s">
        <v>41</v>
      </c>
      <c r="T69" s="33" t="s">
        <v>41</v>
      </c>
      <c r="U69" s="29" t="s">
        <v>39</v>
      </c>
      <c r="V69" s="29" t="s">
        <v>42</v>
      </c>
      <c r="W69" s="34">
        <v>4.4739E+17</v>
      </c>
      <c r="X69" s="33" t="s">
        <v>41</v>
      </c>
      <c r="Y69" s="29" t="s">
        <v>43</v>
      </c>
      <c r="Z69" s="29">
        <v>12</v>
      </c>
      <c r="AA69" s="33" t="s">
        <v>41</v>
      </c>
      <c r="AB69" s="25"/>
      <c r="AC69" s="25"/>
      <c r="AD69" s="25"/>
    </row>
    <row r="70" spans="1:30" ht="49.9" customHeight="1">
      <c r="A70" s="28" t="s">
        <v>511</v>
      </c>
      <c r="B70" s="29" t="s">
        <v>526</v>
      </c>
      <c r="C70" s="29" t="s">
        <v>563</v>
      </c>
      <c r="D70" s="29" t="s">
        <v>564</v>
      </c>
      <c r="E70" s="29" t="s">
        <v>529</v>
      </c>
      <c r="F70" s="29" t="s">
        <v>565</v>
      </c>
      <c r="G70" s="29" t="s">
        <v>550</v>
      </c>
      <c r="H70" s="29" t="s">
        <v>560</v>
      </c>
      <c r="I70" s="29" t="s">
        <v>566</v>
      </c>
      <c r="J70" s="30">
        <v>45454</v>
      </c>
      <c r="K70" s="41">
        <v>60459.24</v>
      </c>
      <c r="L70" s="44">
        <v>60459.24</v>
      </c>
      <c r="M70" s="31" t="s">
        <v>36</v>
      </c>
      <c r="N70" s="32" t="s">
        <v>37</v>
      </c>
      <c r="O70" s="29" t="s">
        <v>38</v>
      </c>
      <c r="P70" s="29" t="s">
        <v>39</v>
      </c>
      <c r="Q70" s="29" t="s">
        <v>554</v>
      </c>
      <c r="R70" s="29" t="s">
        <v>39</v>
      </c>
      <c r="S70" s="29" t="s">
        <v>106</v>
      </c>
      <c r="T70" s="33" t="s">
        <v>41</v>
      </c>
      <c r="U70" s="29" t="s">
        <v>39</v>
      </c>
      <c r="V70" s="29" t="s">
        <v>53</v>
      </c>
      <c r="W70" s="33" t="s">
        <v>41</v>
      </c>
      <c r="X70" s="33" t="s">
        <v>41</v>
      </c>
      <c r="Y70" s="29" t="s">
        <v>43</v>
      </c>
      <c r="Z70" s="29">
        <v>12</v>
      </c>
      <c r="AA70" s="33" t="s">
        <v>41</v>
      </c>
      <c r="AB70" s="25"/>
      <c r="AC70" s="25"/>
      <c r="AD70" s="25"/>
    </row>
    <row r="71" spans="1:30" ht="49.9" customHeight="1">
      <c r="A71" s="28" t="s">
        <v>511</v>
      </c>
      <c r="B71" s="29" t="s">
        <v>526</v>
      </c>
      <c r="C71" s="29" t="s">
        <v>567</v>
      </c>
      <c r="D71" s="29" t="s">
        <v>568</v>
      </c>
      <c r="E71" s="29" t="s">
        <v>222</v>
      </c>
      <c r="F71" s="29" t="s">
        <v>569</v>
      </c>
      <c r="G71" s="29" t="s">
        <v>570</v>
      </c>
      <c r="H71" s="29" t="s">
        <v>571</v>
      </c>
      <c r="I71" s="29" t="s">
        <v>572</v>
      </c>
      <c r="J71" s="30">
        <v>45444</v>
      </c>
      <c r="K71" s="41">
        <v>17619.12</v>
      </c>
      <c r="L71" s="44">
        <v>17619.12</v>
      </c>
      <c r="M71" s="31" t="s">
        <v>36</v>
      </c>
      <c r="N71" s="32" t="s">
        <v>37</v>
      </c>
      <c r="O71" s="29" t="s">
        <v>38</v>
      </c>
      <c r="P71" s="29" t="s">
        <v>573</v>
      </c>
      <c r="Q71" s="29" t="s">
        <v>574</v>
      </c>
      <c r="R71" s="29" t="s">
        <v>39</v>
      </c>
      <c r="S71" s="33" t="s">
        <v>41</v>
      </c>
      <c r="T71" s="33" t="s">
        <v>41</v>
      </c>
      <c r="U71" s="29" t="s">
        <v>39</v>
      </c>
      <c r="V71" s="29" t="s">
        <v>42</v>
      </c>
      <c r="W71" s="33" t="s">
        <v>41</v>
      </c>
      <c r="X71" s="33" t="s">
        <v>41</v>
      </c>
      <c r="Y71" s="29" t="s">
        <v>43</v>
      </c>
      <c r="Z71" s="29">
        <v>2</v>
      </c>
      <c r="AA71" s="33" t="s">
        <v>41</v>
      </c>
      <c r="AB71" s="25"/>
      <c r="AC71" s="25"/>
      <c r="AD71" s="25"/>
    </row>
    <row r="72" spans="1:30" ht="49.9" customHeight="1">
      <c r="A72" s="28" t="s">
        <v>511</v>
      </c>
      <c r="B72" s="29" t="s">
        <v>526</v>
      </c>
      <c r="C72" s="29" t="s">
        <v>575</v>
      </c>
      <c r="D72" s="29" t="s">
        <v>576</v>
      </c>
      <c r="E72" s="29" t="s">
        <v>577</v>
      </c>
      <c r="F72" s="29" t="s">
        <v>578</v>
      </c>
      <c r="G72" s="29" t="s">
        <v>579</v>
      </c>
      <c r="H72" s="29" t="s">
        <v>580</v>
      </c>
      <c r="I72" s="29" t="s">
        <v>581</v>
      </c>
      <c r="J72" s="30">
        <v>45627</v>
      </c>
      <c r="K72" s="41">
        <v>45259.199999999997</v>
      </c>
      <c r="L72" s="44">
        <v>45259.199999999997</v>
      </c>
      <c r="M72" s="31" t="s">
        <v>36</v>
      </c>
      <c r="N72" s="32" t="s">
        <v>37</v>
      </c>
      <c r="O72" s="29" t="s">
        <v>38</v>
      </c>
      <c r="P72" s="29" t="s">
        <v>39</v>
      </c>
      <c r="Q72" s="29" t="s">
        <v>582</v>
      </c>
      <c r="R72" s="29" t="s">
        <v>39</v>
      </c>
      <c r="S72" s="33" t="s">
        <v>41</v>
      </c>
      <c r="T72" s="33" t="s">
        <v>41</v>
      </c>
      <c r="U72" s="29" t="s">
        <v>39</v>
      </c>
      <c r="V72" s="29" t="s">
        <v>42</v>
      </c>
      <c r="W72" s="34">
        <v>1.63881E+17</v>
      </c>
      <c r="X72" s="33" t="s">
        <v>41</v>
      </c>
      <c r="Y72" s="29" t="s">
        <v>43</v>
      </c>
      <c r="Z72" s="29">
        <v>12</v>
      </c>
      <c r="AA72" s="33" t="s">
        <v>41</v>
      </c>
      <c r="AB72" s="25"/>
      <c r="AC72" s="25"/>
      <c r="AD72" s="25"/>
    </row>
    <row r="73" spans="1:30" ht="49.9" customHeight="1">
      <c r="A73" s="28" t="s">
        <v>511</v>
      </c>
      <c r="B73" s="29" t="s">
        <v>526</v>
      </c>
      <c r="C73" s="29" t="s">
        <v>583</v>
      </c>
      <c r="D73" s="29" t="s">
        <v>584</v>
      </c>
      <c r="E73" s="29" t="s">
        <v>577</v>
      </c>
      <c r="F73" s="29" t="s">
        <v>585</v>
      </c>
      <c r="G73" s="29" t="s">
        <v>586</v>
      </c>
      <c r="H73" s="29" t="s">
        <v>587</v>
      </c>
      <c r="I73" s="29" t="s">
        <v>588</v>
      </c>
      <c r="J73" s="30">
        <v>45505</v>
      </c>
      <c r="K73" s="41">
        <v>44306.55</v>
      </c>
      <c r="L73" s="44">
        <v>44306.55</v>
      </c>
      <c r="M73" s="31" t="s">
        <v>36</v>
      </c>
      <c r="N73" s="32" t="s">
        <v>37</v>
      </c>
      <c r="O73" s="29" t="s">
        <v>38</v>
      </c>
      <c r="P73" s="29" t="s">
        <v>39</v>
      </c>
      <c r="Q73" s="29" t="s">
        <v>582</v>
      </c>
      <c r="R73" s="29" t="s">
        <v>39</v>
      </c>
      <c r="S73" s="33" t="s">
        <v>41</v>
      </c>
      <c r="T73" s="33" t="s">
        <v>41</v>
      </c>
      <c r="U73" s="29" t="s">
        <v>39</v>
      </c>
      <c r="V73" s="29" t="s">
        <v>42</v>
      </c>
      <c r="W73" s="34">
        <v>4.87895E+17</v>
      </c>
      <c r="X73" s="33" t="s">
        <v>41</v>
      </c>
      <c r="Y73" s="29" t="s">
        <v>43</v>
      </c>
      <c r="Z73" s="29">
        <v>12</v>
      </c>
      <c r="AA73" s="33" t="s">
        <v>41</v>
      </c>
      <c r="AB73" s="25"/>
      <c r="AC73" s="25"/>
      <c r="AD73" s="25"/>
    </row>
    <row r="74" spans="1:30" ht="49.9" customHeight="1">
      <c r="A74" s="28" t="s">
        <v>511</v>
      </c>
      <c r="B74" s="29" t="s">
        <v>526</v>
      </c>
      <c r="C74" s="29" t="s">
        <v>589</v>
      </c>
      <c r="D74" s="29" t="s">
        <v>590</v>
      </c>
      <c r="E74" s="29" t="s">
        <v>577</v>
      </c>
      <c r="F74" s="29" t="s">
        <v>591</v>
      </c>
      <c r="G74" s="29" t="s">
        <v>592</v>
      </c>
      <c r="H74" s="29" t="s">
        <v>593</v>
      </c>
      <c r="I74" s="29" t="s">
        <v>594</v>
      </c>
      <c r="J74" s="30">
        <v>45591</v>
      </c>
      <c r="K74" s="41">
        <v>52438.32</v>
      </c>
      <c r="L74" s="44">
        <v>52438.32</v>
      </c>
      <c r="M74" s="31" t="s">
        <v>36</v>
      </c>
      <c r="N74" s="32" t="s">
        <v>37</v>
      </c>
      <c r="O74" s="29" t="s">
        <v>38</v>
      </c>
      <c r="P74" s="29" t="s">
        <v>595</v>
      </c>
      <c r="Q74" s="29" t="s">
        <v>596</v>
      </c>
      <c r="R74" s="29" t="s">
        <v>39</v>
      </c>
      <c r="S74" s="33" t="s">
        <v>41</v>
      </c>
      <c r="T74" s="33" t="s">
        <v>41</v>
      </c>
      <c r="U74" s="29" t="s">
        <v>39</v>
      </c>
      <c r="V74" s="29" t="s">
        <v>42</v>
      </c>
      <c r="W74" s="34">
        <v>8.43293E+16</v>
      </c>
      <c r="X74" s="33" t="s">
        <v>41</v>
      </c>
      <c r="Y74" s="29" t="s">
        <v>43</v>
      </c>
      <c r="Z74" s="29">
        <v>12</v>
      </c>
      <c r="AA74" s="33" t="s">
        <v>41</v>
      </c>
      <c r="AB74" s="25"/>
      <c r="AC74" s="25"/>
      <c r="AD74" s="25"/>
    </row>
    <row r="75" spans="1:30" ht="49.9" customHeight="1">
      <c r="A75" s="28" t="s">
        <v>511</v>
      </c>
      <c r="B75" s="29" t="s">
        <v>526</v>
      </c>
      <c r="C75" s="29" t="s">
        <v>597</v>
      </c>
      <c r="D75" s="29" t="s">
        <v>598</v>
      </c>
      <c r="E75" s="29" t="s">
        <v>599</v>
      </c>
      <c r="F75" s="29" t="s">
        <v>600</v>
      </c>
      <c r="G75" s="29" t="s">
        <v>601</v>
      </c>
      <c r="H75" s="29" t="s">
        <v>587</v>
      </c>
      <c r="I75" s="29" t="s">
        <v>602</v>
      </c>
      <c r="J75" s="30">
        <v>45591</v>
      </c>
      <c r="K75" s="41">
        <v>39325.83</v>
      </c>
      <c r="L75" s="44">
        <v>39325.83</v>
      </c>
      <c r="M75" s="31" t="s">
        <v>36</v>
      </c>
      <c r="N75" s="32" t="s">
        <v>553</v>
      </c>
      <c r="O75" s="29" t="s">
        <v>38</v>
      </c>
      <c r="P75" s="29" t="s">
        <v>39</v>
      </c>
      <c r="Q75" s="29" t="s">
        <v>227</v>
      </c>
      <c r="R75" s="29" t="s">
        <v>39</v>
      </c>
      <c r="S75" s="33" t="s">
        <v>41</v>
      </c>
      <c r="T75" s="33" t="s">
        <v>41</v>
      </c>
      <c r="U75" s="29" t="s">
        <v>39</v>
      </c>
      <c r="V75" s="29" t="s">
        <v>42</v>
      </c>
      <c r="W75" s="34">
        <v>8.42504E+16</v>
      </c>
      <c r="X75" s="33" t="s">
        <v>41</v>
      </c>
      <c r="Y75" s="29" t="s">
        <v>43</v>
      </c>
      <c r="Z75" s="29">
        <v>12</v>
      </c>
      <c r="AA75" s="33" t="s">
        <v>41</v>
      </c>
      <c r="AB75" s="25"/>
      <c r="AC75" s="25"/>
      <c r="AD75" s="25"/>
    </row>
    <row r="76" spans="1:30" ht="49.9" customHeight="1">
      <c r="A76" s="28" t="s">
        <v>511</v>
      </c>
      <c r="B76" s="29" t="s">
        <v>526</v>
      </c>
      <c r="C76" s="29" t="s">
        <v>603</v>
      </c>
      <c r="D76" s="29" t="s">
        <v>604</v>
      </c>
      <c r="E76" s="29" t="s">
        <v>599</v>
      </c>
      <c r="F76" s="29" t="s">
        <v>605</v>
      </c>
      <c r="G76" s="29" t="s">
        <v>606</v>
      </c>
      <c r="H76" s="29" t="s">
        <v>607</v>
      </c>
      <c r="I76" s="29" t="s">
        <v>608</v>
      </c>
      <c r="J76" s="30">
        <v>45404</v>
      </c>
      <c r="K76" s="41">
        <v>351657.17</v>
      </c>
      <c r="L76" s="44">
        <v>351657.17</v>
      </c>
      <c r="M76" s="31" t="s">
        <v>36</v>
      </c>
      <c r="N76" s="32" t="s">
        <v>37</v>
      </c>
      <c r="O76" s="29" t="s">
        <v>68</v>
      </c>
      <c r="P76" s="29" t="s">
        <v>39</v>
      </c>
      <c r="Q76" s="29" t="s">
        <v>227</v>
      </c>
      <c r="R76" s="29" t="s">
        <v>39</v>
      </c>
      <c r="S76" s="29" t="s">
        <v>106</v>
      </c>
      <c r="T76" s="33" t="s">
        <v>41</v>
      </c>
      <c r="U76" s="29" t="s">
        <v>39</v>
      </c>
      <c r="V76" s="29" t="s">
        <v>53</v>
      </c>
      <c r="W76" s="33" t="s">
        <v>41</v>
      </c>
      <c r="X76" s="33" t="s">
        <v>41</v>
      </c>
      <c r="Y76" s="29" t="s">
        <v>43</v>
      </c>
      <c r="Z76" s="29">
        <v>12</v>
      </c>
      <c r="AA76" s="33" t="s">
        <v>41</v>
      </c>
      <c r="AB76" s="25"/>
      <c r="AC76" s="25"/>
      <c r="AD76" s="25"/>
    </row>
    <row r="77" spans="1:30" ht="49.9" customHeight="1">
      <c r="A77" s="28" t="s">
        <v>511</v>
      </c>
      <c r="B77" s="29" t="s">
        <v>526</v>
      </c>
      <c r="C77" s="29" t="s">
        <v>609</v>
      </c>
      <c r="D77" s="29" t="s">
        <v>610</v>
      </c>
      <c r="E77" s="29" t="s">
        <v>611</v>
      </c>
      <c r="F77" s="29" t="s">
        <v>612</v>
      </c>
      <c r="G77" s="29" t="s">
        <v>613</v>
      </c>
      <c r="H77" s="29" t="s">
        <v>614</v>
      </c>
      <c r="I77" s="29" t="s">
        <v>615</v>
      </c>
      <c r="J77" s="30">
        <v>45566</v>
      </c>
      <c r="K77" s="41">
        <v>5677279.0599999996</v>
      </c>
      <c r="L77" s="44">
        <v>5677279.0599999996</v>
      </c>
      <c r="M77" s="31" t="s">
        <v>36</v>
      </c>
      <c r="N77" s="32" t="s">
        <v>553</v>
      </c>
      <c r="O77" s="29" t="s">
        <v>68</v>
      </c>
      <c r="P77" s="29" t="s">
        <v>39</v>
      </c>
      <c r="Q77" s="29" t="s">
        <v>544</v>
      </c>
      <c r="R77" s="29" t="s">
        <v>39</v>
      </c>
      <c r="S77" s="33" t="s">
        <v>41</v>
      </c>
      <c r="T77" s="33" t="s">
        <v>41</v>
      </c>
      <c r="U77" s="29" t="s">
        <v>39</v>
      </c>
      <c r="V77" s="29" t="s">
        <v>42</v>
      </c>
      <c r="W77" s="34">
        <v>5.17825E+16</v>
      </c>
      <c r="X77" s="33" t="s">
        <v>41</v>
      </c>
      <c r="Y77" s="29" t="s">
        <v>43</v>
      </c>
      <c r="Z77" s="29">
        <v>12</v>
      </c>
      <c r="AA77" s="33" t="s">
        <v>41</v>
      </c>
      <c r="AB77" s="25"/>
      <c r="AC77" s="25"/>
      <c r="AD77" s="25"/>
    </row>
    <row r="78" spans="1:30" ht="49.9" customHeight="1">
      <c r="A78" s="28" t="s">
        <v>511</v>
      </c>
      <c r="B78" s="29" t="s">
        <v>526</v>
      </c>
      <c r="C78" s="29" t="s">
        <v>616</v>
      </c>
      <c r="D78" s="29" t="s">
        <v>617</v>
      </c>
      <c r="E78" s="29" t="s">
        <v>611</v>
      </c>
      <c r="F78" s="29" t="s">
        <v>618</v>
      </c>
      <c r="G78" s="29" t="s">
        <v>613</v>
      </c>
      <c r="H78" s="29" t="s">
        <v>614</v>
      </c>
      <c r="I78" s="29" t="s">
        <v>619</v>
      </c>
      <c r="J78" s="30">
        <v>45566</v>
      </c>
      <c r="K78" s="41">
        <v>711330.22</v>
      </c>
      <c r="L78" s="44">
        <v>711330.22</v>
      </c>
      <c r="M78" s="31" t="s">
        <v>36</v>
      </c>
      <c r="N78" s="32" t="s">
        <v>37</v>
      </c>
      <c r="O78" s="29" t="s">
        <v>68</v>
      </c>
      <c r="P78" s="29" t="s">
        <v>39</v>
      </c>
      <c r="Q78" s="29" t="s">
        <v>544</v>
      </c>
      <c r="R78" s="29" t="s">
        <v>39</v>
      </c>
      <c r="S78" s="33" t="s">
        <v>41</v>
      </c>
      <c r="T78" s="33" t="s">
        <v>41</v>
      </c>
      <c r="U78" s="29" t="s">
        <v>39</v>
      </c>
      <c r="V78" s="29" t="s">
        <v>42</v>
      </c>
      <c r="W78" s="34">
        <v>1.0548E+17</v>
      </c>
      <c r="X78" s="33" t="s">
        <v>41</v>
      </c>
      <c r="Y78" s="29" t="s">
        <v>43</v>
      </c>
      <c r="Z78" s="29">
        <v>12</v>
      </c>
      <c r="AA78" s="33" t="s">
        <v>41</v>
      </c>
      <c r="AB78" s="25"/>
      <c r="AC78" s="25"/>
      <c r="AD78" s="25"/>
    </row>
    <row r="79" spans="1:30" ht="49.9" customHeight="1">
      <c r="A79" s="28" t="s">
        <v>511</v>
      </c>
      <c r="B79" s="29" t="s">
        <v>526</v>
      </c>
      <c r="C79" s="29" t="s">
        <v>620</v>
      </c>
      <c r="D79" s="29" t="s">
        <v>621</v>
      </c>
      <c r="E79" s="29" t="s">
        <v>622</v>
      </c>
      <c r="F79" s="29" t="s">
        <v>623</v>
      </c>
      <c r="G79" s="29" t="s">
        <v>624</v>
      </c>
      <c r="H79" s="29" t="s">
        <v>625</v>
      </c>
      <c r="I79" s="29" t="s">
        <v>626</v>
      </c>
      <c r="J79" s="30">
        <v>45657</v>
      </c>
      <c r="K79" s="41">
        <v>877141.33</v>
      </c>
      <c r="L79" s="46">
        <v>877141.33</v>
      </c>
      <c r="M79" s="31" t="s">
        <v>36</v>
      </c>
      <c r="N79" s="32" t="s">
        <v>37</v>
      </c>
      <c r="O79" s="29" t="s">
        <v>68</v>
      </c>
      <c r="P79" s="29" t="s">
        <v>39</v>
      </c>
      <c r="Q79" s="29" t="s">
        <v>627</v>
      </c>
      <c r="R79" s="29" t="s">
        <v>39</v>
      </c>
      <c r="S79" s="33" t="s">
        <v>41</v>
      </c>
      <c r="T79" s="33" t="s">
        <v>41</v>
      </c>
      <c r="U79" s="29" t="s">
        <v>39</v>
      </c>
      <c r="V79" s="29" t="s">
        <v>42</v>
      </c>
      <c r="W79" s="34">
        <v>5229320000000000</v>
      </c>
      <c r="X79" s="33" t="s">
        <v>41</v>
      </c>
      <c r="Y79" s="33" t="s">
        <v>41</v>
      </c>
      <c r="Z79" s="33" t="s">
        <v>41</v>
      </c>
      <c r="AA79" s="33" t="s">
        <v>41</v>
      </c>
      <c r="AB79" s="25"/>
      <c r="AC79" s="25"/>
      <c r="AD79" s="25"/>
    </row>
    <row r="80" spans="1:30" ht="49.9" customHeight="1">
      <c r="A80" s="28" t="s">
        <v>511</v>
      </c>
      <c r="B80" s="29" t="s">
        <v>526</v>
      </c>
      <c r="C80" s="29" t="s">
        <v>628</v>
      </c>
      <c r="D80" s="29" t="s">
        <v>629</v>
      </c>
      <c r="E80" s="29" t="s">
        <v>611</v>
      </c>
      <c r="F80" s="29" t="s">
        <v>630</v>
      </c>
      <c r="G80" s="29" t="s">
        <v>613</v>
      </c>
      <c r="H80" s="29" t="s">
        <v>614</v>
      </c>
      <c r="I80" s="29" t="s">
        <v>631</v>
      </c>
      <c r="J80" s="30">
        <v>45657</v>
      </c>
      <c r="K80" s="42">
        <v>76860.990000000005</v>
      </c>
      <c r="L80" s="44">
        <v>83533.960000000006</v>
      </c>
      <c r="M80" s="38" t="s">
        <v>209</v>
      </c>
      <c r="N80" s="32" t="s">
        <v>632</v>
      </c>
      <c r="O80" s="29" t="s">
        <v>68</v>
      </c>
      <c r="P80" s="29" t="s">
        <v>39</v>
      </c>
      <c r="Q80" s="29" t="s">
        <v>544</v>
      </c>
      <c r="R80" s="29" t="s">
        <v>39</v>
      </c>
      <c r="S80" s="33" t="s">
        <v>41</v>
      </c>
      <c r="T80" s="33" t="s">
        <v>41</v>
      </c>
      <c r="U80" s="29" t="s">
        <v>39</v>
      </c>
      <c r="V80" s="29" t="s">
        <v>42</v>
      </c>
      <c r="W80" s="34">
        <v>2.58231E+17</v>
      </c>
      <c r="X80" s="33" t="s">
        <v>41</v>
      </c>
      <c r="Y80" s="29" t="s">
        <v>43</v>
      </c>
      <c r="Z80" s="29">
        <v>12</v>
      </c>
      <c r="AA80" s="33" t="s">
        <v>41</v>
      </c>
      <c r="AB80" s="25"/>
      <c r="AC80" s="25"/>
      <c r="AD80" s="25"/>
    </row>
    <row r="81" spans="1:30" ht="49.9" customHeight="1">
      <c r="A81" s="28" t="s">
        <v>511</v>
      </c>
      <c r="B81" s="29" t="s">
        <v>526</v>
      </c>
      <c r="C81" s="29" t="s">
        <v>633</v>
      </c>
      <c r="D81" s="29" t="s">
        <v>634</v>
      </c>
      <c r="E81" s="29" t="s">
        <v>599</v>
      </c>
      <c r="F81" s="29" t="s">
        <v>635</v>
      </c>
      <c r="G81" s="29" t="s">
        <v>636</v>
      </c>
      <c r="H81" s="29" t="s">
        <v>587</v>
      </c>
      <c r="I81" s="29" t="s">
        <v>637</v>
      </c>
      <c r="J81" s="30">
        <v>45382</v>
      </c>
      <c r="K81" s="41">
        <v>83486.62</v>
      </c>
      <c r="L81" s="48">
        <v>83486.62</v>
      </c>
      <c r="M81" s="31" t="s">
        <v>36</v>
      </c>
      <c r="N81" s="32" t="s">
        <v>37</v>
      </c>
      <c r="O81" s="29" t="s">
        <v>38</v>
      </c>
      <c r="P81" s="29" t="s">
        <v>39</v>
      </c>
      <c r="Q81" s="29" t="s">
        <v>227</v>
      </c>
      <c r="R81" s="29" t="s">
        <v>39</v>
      </c>
      <c r="S81" s="33" t="s">
        <v>41</v>
      </c>
      <c r="T81" s="33" t="s">
        <v>41</v>
      </c>
      <c r="U81" s="29" t="s">
        <v>39</v>
      </c>
      <c r="V81" s="29" t="s">
        <v>42</v>
      </c>
      <c r="W81" s="34">
        <v>1.39085E+17</v>
      </c>
      <c r="X81" s="33" t="s">
        <v>41</v>
      </c>
      <c r="Y81" s="29" t="s">
        <v>43</v>
      </c>
      <c r="Z81" s="29">
        <v>12</v>
      </c>
      <c r="AA81" s="33" t="s">
        <v>41</v>
      </c>
      <c r="AB81" s="25"/>
      <c r="AC81" s="25"/>
      <c r="AD81" s="25"/>
    </row>
    <row r="82" spans="1:30" ht="49.9" customHeight="1">
      <c r="A82" s="28" t="s">
        <v>511</v>
      </c>
      <c r="B82" s="29" t="s">
        <v>526</v>
      </c>
      <c r="C82" s="29" t="s">
        <v>638</v>
      </c>
      <c r="D82" s="29" t="s">
        <v>639</v>
      </c>
      <c r="E82" s="29" t="s">
        <v>73</v>
      </c>
      <c r="F82" s="29" t="s">
        <v>640</v>
      </c>
      <c r="G82" s="29" t="s">
        <v>641</v>
      </c>
      <c r="H82" s="29" t="s">
        <v>642</v>
      </c>
      <c r="I82" s="29" t="s">
        <v>643</v>
      </c>
      <c r="J82" s="30">
        <v>45646</v>
      </c>
      <c r="K82" s="42">
        <v>100000</v>
      </c>
      <c r="L82" s="44">
        <v>36614.910000000003</v>
      </c>
      <c r="M82" s="38" t="s">
        <v>209</v>
      </c>
      <c r="N82" s="32" t="s">
        <v>644</v>
      </c>
      <c r="O82" s="29" t="s">
        <v>201</v>
      </c>
      <c r="P82" s="29" t="s">
        <v>39</v>
      </c>
      <c r="Q82" s="29" t="s">
        <v>645</v>
      </c>
      <c r="R82" s="29" t="s">
        <v>39</v>
      </c>
      <c r="S82" s="29" t="s">
        <v>96</v>
      </c>
      <c r="T82" s="29" t="s">
        <v>39</v>
      </c>
      <c r="U82" s="29" t="s">
        <v>39</v>
      </c>
      <c r="V82" s="29" t="s">
        <v>53</v>
      </c>
      <c r="W82" s="33" t="s">
        <v>41</v>
      </c>
      <c r="X82" s="33" t="s">
        <v>41</v>
      </c>
      <c r="Y82" s="29" t="s">
        <v>43</v>
      </c>
      <c r="Z82" s="29">
        <v>5</v>
      </c>
      <c r="AA82" s="33" t="s">
        <v>41</v>
      </c>
      <c r="AB82" s="25"/>
      <c r="AC82" s="25"/>
      <c r="AD82" s="25"/>
    </row>
    <row r="83" spans="1:30" ht="49.9" customHeight="1">
      <c r="A83" s="28" t="s">
        <v>511</v>
      </c>
      <c r="B83" s="29" t="s">
        <v>526</v>
      </c>
      <c r="C83" s="29" t="s">
        <v>646</v>
      </c>
      <c r="D83" s="29" t="s">
        <v>647</v>
      </c>
      <c r="E83" s="29" t="s">
        <v>648</v>
      </c>
      <c r="F83" s="29" t="s">
        <v>649</v>
      </c>
      <c r="G83" s="29" t="s">
        <v>650</v>
      </c>
      <c r="H83" s="29" t="s">
        <v>651</v>
      </c>
      <c r="I83" s="29" t="s">
        <v>652</v>
      </c>
      <c r="J83" s="30">
        <v>45646</v>
      </c>
      <c r="K83" s="41">
        <v>60000</v>
      </c>
      <c r="L83" s="47">
        <v>60000</v>
      </c>
      <c r="M83" s="31" t="s">
        <v>36</v>
      </c>
      <c r="N83" s="32" t="s">
        <v>653</v>
      </c>
      <c r="O83" s="29" t="s">
        <v>38</v>
      </c>
      <c r="P83" s="29" t="s">
        <v>39</v>
      </c>
      <c r="Q83" s="29" t="s">
        <v>645</v>
      </c>
      <c r="R83" s="29" t="s">
        <v>39</v>
      </c>
      <c r="S83" s="29" t="s">
        <v>106</v>
      </c>
      <c r="T83" s="33" t="s">
        <v>41</v>
      </c>
      <c r="U83" s="29" t="s">
        <v>39</v>
      </c>
      <c r="V83" s="29" t="s">
        <v>53</v>
      </c>
      <c r="W83" s="33" t="s">
        <v>41</v>
      </c>
      <c r="X83" s="33" t="s">
        <v>41</v>
      </c>
      <c r="Y83" s="29" t="s">
        <v>79</v>
      </c>
      <c r="Z83" s="33" t="s">
        <v>41</v>
      </c>
      <c r="AA83" s="33" t="s">
        <v>41</v>
      </c>
      <c r="AB83" s="25"/>
      <c r="AC83" s="25"/>
      <c r="AD83" s="25"/>
    </row>
    <row r="84" spans="1:30" ht="49.9" customHeight="1">
      <c r="A84" s="28" t="s">
        <v>511</v>
      </c>
      <c r="B84" s="29" t="s">
        <v>526</v>
      </c>
      <c r="C84" s="29" t="s">
        <v>654</v>
      </c>
      <c r="D84" s="29" t="s">
        <v>655</v>
      </c>
      <c r="E84" s="29" t="s">
        <v>599</v>
      </c>
      <c r="F84" s="29" t="s">
        <v>656</v>
      </c>
      <c r="G84" s="29" t="s">
        <v>657</v>
      </c>
      <c r="H84" s="29" t="s">
        <v>658</v>
      </c>
      <c r="I84" s="29" t="s">
        <v>659</v>
      </c>
      <c r="J84" s="30">
        <v>45646</v>
      </c>
      <c r="K84" s="41">
        <v>2000000</v>
      </c>
      <c r="L84" s="44">
        <v>2000000</v>
      </c>
      <c r="M84" s="31" t="s">
        <v>36</v>
      </c>
      <c r="N84" s="32" t="s">
        <v>653</v>
      </c>
      <c r="O84" s="29" t="s">
        <v>38</v>
      </c>
      <c r="P84" s="29" t="s">
        <v>39</v>
      </c>
      <c r="Q84" s="29" t="s">
        <v>660</v>
      </c>
      <c r="R84" s="29" t="s">
        <v>661</v>
      </c>
      <c r="S84" s="29" t="s">
        <v>106</v>
      </c>
      <c r="T84" s="33" t="s">
        <v>41</v>
      </c>
      <c r="U84" s="29" t="s">
        <v>39</v>
      </c>
      <c r="V84" s="29" t="s">
        <v>53</v>
      </c>
      <c r="W84" s="33" t="s">
        <v>41</v>
      </c>
      <c r="X84" s="33" t="s">
        <v>41</v>
      </c>
      <c r="Y84" s="29" t="s">
        <v>43</v>
      </c>
      <c r="Z84" s="29">
        <v>6</v>
      </c>
      <c r="AA84" s="33" t="s">
        <v>41</v>
      </c>
      <c r="AB84" s="25"/>
      <c r="AC84" s="25"/>
      <c r="AD84" s="25"/>
    </row>
    <row r="85" spans="1:30" ht="49.9" customHeight="1">
      <c r="A85" s="28" t="s">
        <v>511</v>
      </c>
      <c r="B85" s="29" t="s">
        <v>526</v>
      </c>
      <c r="C85" s="29" t="s">
        <v>662</v>
      </c>
      <c r="D85" s="29" t="s">
        <v>663</v>
      </c>
      <c r="E85" s="29" t="s">
        <v>648</v>
      </c>
      <c r="F85" s="29" t="s">
        <v>664</v>
      </c>
      <c r="G85" s="29" t="s">
        <v>665</v>
      </c>
      <c r="H85" s="29" t="s">
        <v>666</v>
      </c>
      <c r="I85" s="29" t="s">
        <v>667</v>
      </c>
      <c r="J85" s="30">
        <v>45646</v>
      </c>
      <c r="K85" s="41">
        <v>850000</v>
      </c>
      <c r="L85" s="44">
        <v>850000</v>
      </c>
      <c r="M85" s="31" t="s">
        <v>36</v>
      </c>
      <c r="N85" s="32" t="s">
        <v>653</v>
      </c>
      <c r="O85" s="29" t="s">
        <v>68</v>
      </c>
      <c r="P85" s="29" t="s">
        <v>39</v>
      </c>
      <c r="Q85" s="29" t="s">
        <v>668</v>
      </c>
      <c r="R85" s="29" t="s">
        <v>39</v>
      </c>
      <c r="S85" s="29" t="s">
        <v>106</v>
      </c>
      <c r="T85" s="33" t="s">
        <v>41</v>
      </c>
      <c r="U85" s="29" t="s">
        <v>39</v>
      </c>
      <c r="V85" s="29" t="s">
        <v>53</v>
      </c>
      <c r="W85" s="33" t="s">
        <v>41</v>
      </c>
      <c r="X85" s="33" t="s">
        <v>41</v>
      </c>
      <c r="Y85" s="29" t="s">
        <v>43</v>
      </c>
      <c r="Z85" s="29">
        <v>7</v>
      </c>
      <c r="AA85" s="33" t="s">
        <v>41</v>
      </c>
      <c r="AB85" s="25"/>
      <c r="AC85" s="25"/>
      <c r="AD85" s="25"/>
    </row>
    <row r="86" spans="1:30" ht="49.9" customHeight="1">
      <c r="A86" s="28" t="s">
        <v>511</v>
      </c>
      <c r="B86" s="29" t="s">
        <v>526</v>
      </c>
      <c r="C86" s="29" t="s">
        <v>669</v>
      </c>
      <c r="D86" s="29" t="s">
        <v>670</v>
      </c>
      <c r="E86" s="29" t="s">
        <v>648</v>
      </c>
      <c r="F86" s="29" t="s">
        <v>671</v>
      </c>
      <c r="G86" s="29" t="s">
        <v>672</v>
      </c>
      <c r="H86" s="29" t="s">
        <v>673</v>
      </c>
      <c r="I86" s="29" t="s">
        <v>674</v>
      </c>
      <c r="J86" s="30">
        <v>45646</v>
      </c>
      <c r="K86" s="41">
        <v>1800000</v>
      </c>
      <c r="L86" s="44">
        <v>1800000</v>
      </c>
      <c r="M86" s="31" t="s">
        <v>36</v>
      </c>
      <c r="N86" s="32" t="s">
        <v>653</v>
      </c>
      <c r="O86" s="29" t="s">
        <v>68</v>
      </c>
      <c r="P86" s="29" t="s">
        <v>39</v>
      </c>
      <c r="Q86" s="29" t="s">
        <v>668</v>
      </c>
      <c r="R86" s="29" t="s">
        <v>39</v>
      </c>
      <c r="S86" s="29" t="s">
        <v>106</v>
      </c>
      <c r="T86" s="33" t="s">
        <v>41</v>
      </c>
      <c r="U86" s="29" t="s">
        <v>39</v>
      </c>
      <c r="V86" s="29" t="s">
        <v>53</v>
      </c>
      <c r="W86" s="33" t="s">
        <v>41</v>
      </c>
      <c r="X86" s="33" t="s">
        <v>41</v>
      </c>
      <c r="Y86" s="29" t="s">
        <v>43</v>
      </c>
      <c r="Z86" s="29">
        <v>6</v>
      </c>
      <c r="AA86" s="33" t="s">
        <v>41</v>
      </c>
      <c r="AB86" s="25"/>
      <c r="AC86" s="25"/>
      <c r="AD86" s="25"/>
    </row>
    <row r="87" spans="1:30" ht="49.9" customHeight="1">
      <c r="A87" s="28" t="s">
        <v>511</v>
      </c>
      <c r="B87" s="29" t="s">
        <v>526</v>
      </c>
      <c r="C87" s="29" t="s">
        <v>675</v>
      </c>
      <c r="D87" s="29" t="s">
        <v>676</v>
      </c>
      <c r="E87" s="29" t="s">
        <v>73</v>
      </c>
      <c r="F87" s="29" t="s">
        <v>677</v>
      </c>
      <c r="G87" s="29" t="s">
        <v>678</v>
      </c>
      <c r="H87" s="29" t="s">
        <v>679</v>
      </c>
      <c r="I87" s="29" t="s">
        <v>680</v>
      </c>
      <c r="J87" s="30">
        <v>45656</v>
      </c>
      <c r="K87" s="41">
        <v>0</v>
      </c>
      <c r="L87" s="49">
        <v>0</v>
      </c>
      <c r="M87" s="31" t="s">
        <v>273</v>
      </c>
      <c r="N87" s="32" t="s">
        <v>681</v>
      </c>
      <c r="O87" s="29" t="s">
        <v>68</v>
      </c>
      <c r="P87" s="29" t="s">
        <v>39</v>
      </c>
      <c r="Q87" s="29" t="s">
        <v>682</v>
      </c>
      <c r="R87" s="29" t="s">
        <v>683</v>
      </c>
      <c r="S87" s="33" t="s">
        <v>41</v>
      </c>
      <c r="T87" s="33" t="s">
        <v>41</v>
      </c>
      <c r="U87" s="29" t="s">
        <v>39</v>
      </c>
      <c r="V87" s="29" t="s">
        <v>53</v>
      </c>
      <c r="W87" s="33" t="s">
        <v>41</v>
      </c>
      <c r="X87" s="33" t="s">
        <v>41</v>
      </c>
      <c r="Y87" s="29" t="s">
        <v>54</v>
      </c>
      <c r="Z87" s="33" t="s">
        <v>41</v>
      </c>
      <c r="AA87" s="33" t="s">
        <v>41</v>
      </c>
      <c r="AB87" s="25"/>
      <c r="AC87" s="25"/>
      <c r="AD87" s="25"/>
    </row>
    <row r="88" spans="1:30" ht="49.9" customHeight="1">
      <c r="A88" s="28" t="s">
        <v>511</v>
      </c>
      <c r="B88" s="29" t="s">
        <v>526</v>
      </c>
      <c r="C88" s="29" t="s">
        <v>684</v>
      </c>
      <c r="D88" s="29" t="s">
        <v>685</v>
      </c>
      <c r="E88" s="29" t="s">
        <v>118</v>
      </c>
      <c r="F88" s="29" t="s">
        <v>686</v>
      </c>
      <c r="G88" s="29" t="s">
        <v>687</v>
      </c>
      <c r="H88" s="29" t="s">
        <v>688</v>
      </c>
      <c r="I88" s="29" t="s">
        <v>689</v>
      </c>
      <c r="J88" s="30">
        <v>45473</v>
      </c>
      <c r="K88" s="42">
        <v>750000</v>
      </c>
      <c r="L88" s="44">
        <v>375000</v>
      </c>
      <c r="M88" s="38" t="s">
        <v>209</v>
      </c>
      <c r="N88" s="32" t="s">
        <v>690</v>
      </c>
      <c r="O88" s="29" t="s">
        <v>38</v>
      </c>
      <c r="P88" s="29" t="s">
        <v>39</v>
      </c>
      <c r="Q88" s="29" t="s">
        <v>691</v>
      </c>
      <c r="R88" s="29" t="s">
        <v>39</v>
      </c>
      <c r="S88" s="29" t="s">
        <v>106</v>
      </c>
      <c r="T88" s="33" t="s">
        <v>41</v>
      </c>
      <c r="U88" s="29" t="s">
        <v>39</v>
      </c>
      <c r="V88" s="29" t="s">
        <v>53</v>
      </c>
      <c r="W88" s="33" t="s">
        <v>41</v>
      </c>
      <c r="X88" s="33" t="s">
        <v>41</v>
      </c>
      <c r="Y88" s="29" t="s">
        <v>79</v>
      </c>
      <c r="Z88" s="33" t="s">
        <v>41</v>
      </c>
      <c r="AA88" s="33" t="s">
        <v>41</v>
      </c>
      <c r="AB88" s="25"/>
      <c r="AC88" s="25"/>
      <c r="AD88" s="25"/>
    </row>
    <row r="89" spans="1:30" ht="49.9" customHeight="1">
      <c r="A89" s="28" t="s">
        <v>511</v>
      </c>
      <c r="B89" s="29" t="s">
        <v>526</v>
      </c>
      <c r="C89" s="29" t="s">
        <v>692</v>
      </c>
      <c r="D89" s="29" t="s">
        <v>693</v>
      </c>
      <c r="E89" s="29" t="s">
        <v>73</v>
      </c>
      <c r="F89" s="29" t="s">
        <v>694</v>
      </c>
      <c r="G89" s="29" t="s">
        <v>695</v>
      </c>
      <c r="H89" s="29" t="s">
        <v>696</v>
      </c>
      <c r="I89" s="29" t="s">
        <v>697</v>
      </c>
      <c r="J89" s="30">
        <v>45656</v>
      </c>
      <c r="K89" s="42">
        <v>1000920</v>
      </c>
      <c r="L89" s="44">
        <v>366485.95</v>
      </c>
      <c r="M89" s="38" t="s">
        <v>209</v>
      </c>
      <c r="N89" s="32" t="s">
        <v>698</v>
      </c>
      <c r="O89" s="29" t="s">
        <v>38</v>
      </c>
      <c r="P89" s="29" t="s">
        <v>39</v>
      </c>
      <c r="Q89" s="29" t="s">
        <v>699</v>
      </c>
      <c r="R89" s="29" t="s">
        <v>700</v>
      </c>
      <c r="S89" s="29" t="s">
        <v>96</v>
      </c>
      <c r="T89" s="29" t="s">
        <v>39</v>
      </c>
      <c r="U89" s="29" t="s">
        <v>39</v>
      </c>
      <c r="V89" s="29" t="s">
        <v>53</v>
      </c>
      <c r="W89" s="33" t="s">
        <v>41</v>
      </c>
      <c r="X89" s="33" t="s">
        <v>41</v>
      </c>
      <c r="Y89" s="29" t="s">
        <v>54</v>
      </c>
      <c r="Z89" s="33" t="s">
        <v>41</v>
      </c>
      <c r="AA89" s="33" t="s">
        <v>41</v>
      </c>
      <c r="AB89" s="25"/>
      <c r="AC89" s="25"/>
      <c r="AD89" s="25"/>
    </row>
    <row r="90" spans="1:30" ht="49.9" customHeight="1">
      <c r="A90" s="28" t="s">
        <v>511</v>
      </c>
      <c r="B90" s="29" t="s">
        <v>526</v>
      </c>
      <c r="C90" s="29" t="s">
        <v>701</v>
      </c>
      <c r="D90" s="29" t="s">
        <v>702</v>
      </c>
      <c r="E90" s="29" t="s">
        <v>648</v>
      </c>
      <c r="F90" s="29" t="s">
        <v>703</v>
      </c>
      <c r="G90" s="29" t="s">
        <v>704</v>
      </c>
      <c r="H90" s="29" t="s">
        <v>705</v>
      </c>
      <c r="I90" s="29" t="s">
        <v>706</v>
      </c>
      <c r="J90" s="30">
        <v>45646</v>
      </c>
      <c r="K90" s="41">
        <v>350000</v>
      </c>
      <c r="L90" s="45">
        <v>0</v>
      </c>
      <c r="M90" s="31" t="s">
        <v>103</v>
      </c>
      <c r="N90" s="32" t="s">
        <v>707</v>
      </c>
      <c r="O90" s="29" t="s">
        <v>38</v>
      </c>
      <c r="P90" s="29" t="s">
        <v>708</v>
      </c>
      <c r="Q90" s="29" t="s">
        <v>709</v>
      </c>
      <c r="R90" s="29" t="s">
        <v>710</v>
      </c>
      <c r="S90" s="29" t="s">
        <v>106</v>
      </c>
      <c r="T90" s="33" t="s">
        <v>41</v>
      </c>
      <c r="U90" s="29" t="s">
        <v>39</v>
      </c>
      <c r="V90" s="29" t="s">
        <v>53</v>
      </c>
      <c r="W90" s="33" t="s">
        <v>41</v>
      </c>
      <c r="X90" s="33" t="s">
        <v>41</v>
      </c>
      <c r="Y90" s="29" t="s">
        <v>43</v>
      </c>
      <c r="Z90" s="29">
        <v>3</v>
      </c>
      <c r="AA90" s="33" t="s">
        <v>41</v>
      </c>
      <c r="AB90" s="25"/>
      <c r="AC90" s="25"/>
      <c r="AD90" s="25"/>
    </row>
    <row r="91" spans="1:30" ht="49.9" customHeight="1">
      <c r="A91" s="28" t="s">
        <v>511</v>
      </c>
      <c r="B91" s="29" t="s">
        <v>526</v>
      </c>
      <c r="C91" s="29" t="s">
        <v>711</v>
      </c>
      <c r="D91" s="29" t="s">
        <v>712</v>
      </c>
      <c r="E91" s="29" t="s">
        <v>648</v>
      </c>
      <c r="F91" s="29" t="s">
        <v>713</v>
      </c>
      <c r="G91" s="29" t="s">
        <v>714</v>
      </c>
      <c r="H91" s="29" t="s">
        <v>715</v>
      </c>
      <c r="I91" s="29" t="s">
        <v>716</v>
      </c>
      <c r="J91" s="30">
        <v>45646</v>
      </c>
      <c r="K91" s="41">
        <v>50890</v>
      </c>
      <c r="L91" s="44">
        <v>50890</v>
      </c>
      <c r="M91" s="31" t="s">
        <v>36</v>
      </c>
      <c r="N91" s="32" t="s">
        <v>37</v>
      </c>
      <c r="O91" s="29" t="s">
        <v>38</v>
      </c>
      <c r="P91" s="29" t="s">
        <v>39</v>
      </c>
      <c r="Q91" s="29" t="s">
        <v>645</v>
      </c>
      <c r="R91" s="29" t="s">
        <v>39</v>
      </c>
      <c r="S91" s="29" t="s">
        <v>96</v>
      </c>
      <c r="T91" s="29" t="s">
        <v>39</v>
      </c>
      <c r="U91" s="29" t="s">
        <v>39</v>
      </c>
      <c r="V91" s="29" t="s">
        <v>53</v>
      </c>
      <c r="W91" s="33" t="s">
        <v>41</v>
      </c>
      <c r="X91" s="33" t="s">
        <v>41</v>
      </c>
      <c r="Y91" s="29" t="s">
        <v>54</v>
      </c>
      <c r="Z91" s="33" t="s">
        <v>41</v>
      </c>
      <c r="AA91" s="33" t="s">
        <v>41</v>
      </c>
      <c r="AB91" s="25"/>
      <c r="AC91" s="25"/>
      <c r="AD91" s="25"/>
    </row>
    <row r="92" spans="1:30" ht="49.9" customHeight="1">
      <c r="A92" s="28" t="s">
        <v>511</v>
      </c>
      <c r="B92" s="29" t="s">
        <v>526</v>
      </c>
      <c r="C92" s="29" t="s">
        <v>717</v>
      </c>
      <c r="D92" s="29" t="s">
        <v>718</v>
      </c>
      <c r="E92" s="29" t="s">
        <v>648</v>
      </c>
      <c r="F92" s="29" t="s">
        <v>719</v>
      </c>
      <c r="G92" s="29" t="s">
        <v>720</v>
      </c>
      <c r="H92" s="29" t="s">
        <v>721</v>
      </c>
      <c r="I92" s="29" t="s">
        <v>722</v>
      </c>
      <c r="J92" s="30">
        <v>45646</v>
      </c>
      <c r="K92" s="41">
        <v>2751000</v>
      </c>
      <c r="L92" s="44">
        <v>2751000</v>
      </c>
      <c r="M92" s="31" t="s">
        <v>36</v>
      </c>
      <c r="N92" s="32" t="s">
        <v>653</v>
      </c>
      <c r="O92" s="29" t="s">
        <v>38</v>
      </c>
      <c r="P92" s="29" t="s">
        <v>39</v>
      </c>
      <c r="Q92" s="29" t="s">
        <v>723</v>
      </c>
      <c r="R92" s="29" t="s">
        <v>39</v>
      </c>
      <c r="S92" s="29" t="s">
        <v>96</v>
      </c>
      <c r="T92" s="29" t="s">
        <v>39</v>
      </c>
      <c r="U92" s="29" t="s">
        <v>39</v>
      </c>
      <c r="V92" s="29" t="s">
        <v>53</v>
      </c>
      <c r="W92" s="33" t="s">
        <v>41</v>
      </c>
      <c r="X92" s="33" t="s">
        <v>41</v>
      </c>
      <c r="Y92" s="29" t="s">
        <v>43</v>
      </c>
      <c r="Z92" s="29">
        <v>3</v>
      </c>
      <c r="AA92" s="33" t="s">
        <v>41</v>
      </c>
      <c r="AB92" s="25"/>
      <c r="AC92" s="25"/>
      <c r="AD92" s="25"/>
    </row>
    <row r="93" spans="1:30" ht="49.9" customHeight="1">
      <c r="A93" s="28" t="s">
        <v>511</v>
      </c>
      <c r="B93" s="29" t="s">
        <v>526</v>
      </c>
      <c r="C93" s="29" t="s">
        <v>724</v>
      </c>
      <c r="D93" s="29" t="s">
        <v>725</v>
      </c>
      <c r="E93" s="29" t="s">
        <v>648</v>
      </c>
      <c r="F93" s="29" t="s">
        <v>726</v>
      </c>
      <c r="G93" s="29" t="s">
        <v>727</v>
      </c>
      <c r="H93" s="29" t="s">
        <v>728</v>
      </c>
      <c r="I93" s="29" t="s">
        <v>729</v>
      </c>
      <c r="J93" s="30">
        <v>45646</v>
      </c>
      <c r="K93" s="41">
        <v>0</v>
      </c>
      <c r="L93" s="45">
        <v>0</v>
      </c>
      <c r="M93" s="31" t="s">
        <v>273</v>
      </c>
      <c r="N93" s="32" t="s">
        <v>730</v>
      </c>
      <c r="O93" s="29" t="s">
        <v>38</v>
      </c>
      <c r="P93" s="29" t="s">
        <v>39</v>
      </c>
      <c r="Q93" s="29" t="s">
        <v>723</v>
      </c>
      <c r="R93" s="29" t="s">
        <v>39</v>
      </c>
      <c r="S93" s="29" t="s">
        <v>106</v>
      </c>
      <c r="T93" s="33" t="s">
        <v>41</v>
      </c>
      <c r="U93" s="29" t="s">
        <v>39</v>
      </c>
      <c r="V93" s="29" t="s">
        <v>53</v>
      </c>
      <c r="W93" s="33" t="s">
        <v>41</v>
      </c>
      <c r="X93" s="33" t="s">
        <v>41</v>
      </c>
      <c r="Y93" s="29" t="s">
        <v>43</v>
      </c>
      <c r="Z93" s="29">
        <v>3</v>
      </c>
      <c r="AA93" s="29" t="s">
        <v>731</v>
      </c>
      <c r="AB93" s="25"/>
      <c r="AC93" s="25"/>
      <c r="AD93" s="25"/>
    </row>
    <row r="94" spans="1:30" ht="49.9" customHeight="1">
      <c r="A94" s="28" t="s">
        <v>511</v>
      </c>
      <c r="B94" s="29" t="s">
        <v>526</v>
      </c>
      <c r="C94" s="29" t="s">
        <v>732</v>
      </c>
      <c r="D94" s="29" t="s">
        <v>733</v>
      </c>
      <c r="E94" s="29" t="s">
        <v>648</v>
      </c>
      <c r="F94" s="29" t="s">
        <v>734</v>
      </c>
      <c r="G94" s="29" t="s">
        <v>735</v>
      </c>
      <c r="H94" s="29" t="s">
        <v>736</v>
      </c>
      <c r="I94" s="29" t="s">
        <v>737</v>
      </c>
      <c r="J94" s="30">
        <v>45646</v>
      </c>
      <c r="K94" s="41">
        <v>850000</v>
      </c>
      <c r="L94" s="49">
        <v>0</v>
      </c>
      <c r="M94" s="31" t="s">
        <v>103</v>
      </c>
      <c r="N94" s="32" t="s">
        <v>707</v>
      </c>
      <c r="O94" s="29" t="s">
        <v>38</v>
      </c>
      <c r="P94" s="29" t="s">
        <v>39</v>
      </c>
      <c r="Q94" s="29" t="s">
        <v>723</v>
      </c>
      <c r="R94" s="29" t="s">
        <v>39</v>
      </c>
      <c r="S94" s="29" t="s">
        <v>106</v>
      </c>
      <c r="T94" s="33" t="s">
        <v>41</v>
      </c>
      <c r="U94" s="29" t="s">
        <v>39</v>
      </c>
      <c r="V94" s="29" t="s">
        <v>53</v>
      </c>
      <c r="W94" s="33" t="s">
        <v>41</v>
      </c>
      <c r="X94" s="33" t="s">
        <v>41</v>
      </c>
      <c r="Y94" s="29" t="s">
        <v>43</v>
      </c>
      <c r="Z94" s="29">
        <v>3</v>
      </c>
      <c r="AA94" s="33" t="s">
        <v>41</v>
      </c>
      <c r="AB94" s="25"/>
      <c r="AC94" s="25"/>
      <c r="AD94" s="25"/>
    </row>
    <row r="95" spans="1:30" ht="49.9" customHeight="1">
      <c r="A95" s="28" t="s">
        <v>511</v>
      </c>
      <c r="B95" s="29" t="s">
        <v>526</v>
      </c>
      <c r="C95" s="29" t="s">
        <v>738</v>
      </c>
      <c r="D95" s="29" t="s">
        <v>739</v>
      </c>
      <c r="E95" s="29" t="s">
        <v>73</v>
      </c>
      <c r="F95" s="29" t="s">
        <v>740</v>
      </c>
      <c r="G95" s="29" t="s">
        <v>741</v>
      </c>
      <c r="H95" s="29" t="s">
        <v>742</v>
      </c>
      <c r="I95" s="29" t="s">
        <v>743</v>
      </c>
      <c r="J95" s="30">
        <v>45646</v>
      </c>
      <c r="K95" s="42">
        <v>360000</v>
      </c>
      <c r="L95" s="44">
        <v>131813.68</v>
      </c>
      <c r="M95" s="38" t="s">
        <v>209</v>
      </c>
      <c r="N95" s="32" t="s">
        <v>744</v>
      </c>
      <c r="O95" s="29" t="s">
        <v>201</v>
      </c>
      <c r="P95" s="29" t="s">
        <v>39</v>
      </c>
      <c r="Q95" s="29" t="s">
        <v>723</v>
      </c>
      <c r="R95" s="29" t="s">
        <v>39</v>
      </c>
      <c r="S95" s="29" t="s">
        <v>96</v>
      </c>
      <c r="T95" s="29" t="s">
        <v>193</v>
      </c>
      <c r="U95" s="29" t="s">
        <v>39</v>
      </c>
      <c r="V95" s="29" t="s">
        <v>53</v>
      </c>
      <c r="W95" s="33" t="s">
        <v>41</v>
      </c>
      <c r="X95" s="33" t="s">
        <v>41</v>
      </c>
      <c r="Y95" s="29" t="s">
        <v>43</v>
      </c>
      <c r="Z95" s="29">
        <v>4</v>
      </c>
      <c r="AA95" s="33" t="s">
        <v>41</v>
      </c>
      <c r="AB95" s="25"/>
      <c r="AC95" s="25"/>
      <c r="AD95" s="25"/>
    </row>
    <row r="96" spans="1:30" ht="49.9" customHeight="1">
      <c r="A96" s="28" t="s">
        <v>511</v>
      </c>
      <c r="B96" s="29" t="s">
        <v>526</v>
      </c>
      <c r="C96" s="29" t="s">
        <v>745</v>
      </c>
      <c r="D96" s="29" t="s">
        <v>746</v>
      </c>
      <c r="E96" s="29" t="s">
        <v>222</v>
      </c>
      <c r="F96" s="29" t="s">
        <v>747</v>
      </c>
      <c r="G96" s="29" t="s">
        <v>748</v>
      </c>
      <c r="H96" s="29" t="s">
        <v>749</v>
      </c>
      <c r="I96" s="29" t="s">
        <v>750</v>
      </c>
      <c r="J96" s="30">
        <v>45656</v>
      </c>
      <c r="K96" s="42">
        <v>100000</v>
      </c>
      <c r="L96" s="44">
        <v>50000</v>
      </c>
      <c r="M96" s="38" t="s">
        <v>209</v>
      </c>
      <c r="N96" s="32" t="s">
        <v>751</v>
      </c>
      <c r="O96" s="29" t="s">
        <v>201</v>
      </c>
      <c r="P96" s="29" t="s">
        <v>39</v>
      </c>
      <c r="Q96" s="29" t="s">
        <v>723</v>
      </c>
      <c r="R96" s="29" t="s">
        <v>39</v>
      </c>
      <c r="S96" s="29" t="s">
        <v>96</v>
      </c>
      <c r="T96" s="29" t="s">
        <v>193</v>
      </c>
      <c r="U96" s="29" t="s">
        <v>39</v>
      </c>
      <c r="V96" s="29" t="s">
        <v>53</v>
      </c>
      <c r="W96" s="33" t="s">
        <v>41</v>
      </c>
      <c r="X96" s="33" t="s">
        <v>41</v>
      </c>
      <c r="Y96" s="29" t="s">
        <v>54</v>
      </c>
      <c r="Z96" s="33" t="s">
        <v>41</v>
      </c>
      <c r="AA96" s="33" t="s">
        <v>41</v>
      </c>
      <c r="AB96" s="25"/>
      <c r="AC96" s="25"/>
      <c r="AD96" s="25"/>
    </row>
    <row r="97" spans="1:30" ht="49.9" customHeight="1">
      <c r="A97" s="28" t="s">
        <v>511</v>
      </c>
      <c r="B97" s="29" t="s">
        <v>526</v>
      </c>
      <c r="C97" s="29" t="s">
        <v>752</v>
      </c>
      <c r="D97" s="29" t="s">
        <v>753</v>
      </c>
      <c r="E97" s="29" t="s">
        <v>73</v>
      </c>
      <c r="F97" s="29" t="s">
        <v>754</v>
      </c>
      <c r="G97" s="29" t="s">
        <v>755</v>
      </c>
      <c r="H97" s="29" t="s">
        <v>756</v>
      </c>
      <c r="I97" s="29" t="s">
        <v>757</v>
      </c>
      <c r="J97" s="30">
        <v>45646</v>
      </c>
      <c r="K97" s="42">
        <v>350000</v>
      </c>
      <c r="L97" s="44">
        <v>128152.18</v>
      </c>
      <c r="M97" s="38" t="s">
        <v>209</v>
      </c>
      <c r="N97" s="32" t="s">
        <v>758</v>
      </c>
      <c r="O97" s="29" t="s">
        <v>201</v>
      </c>
      <c r="P97" s="29" t="s">
        <v>39</v>
      </c>
      <c r="Q97" s="29" t="s">
        <v>759</v>
      </c>
      <c r="R97" s="29" t="s">
        <v>39</v>
      </c>
      <c r="S97" s="29" t="s">
        <v>96</v>
      </c>
      <c r="T97" s="29" t="s">
        <v>193</v>
      </c>
      <c r="U97" s="29" t="s">
        <v>193</v>
      </c>
      <c r="V97" s="29" t="s">
        <v>53</v>
      </c>
      <c r="W97" s="33" t="s">
        <v>41</v>
      </c>
      <c r="X97" s="33" t="s">
        <v>41</v>
      </c>
      <c r="Y97" s="29" t="s">
        <v>54</v>
      </c>
      <c r="Z97" s="33" t="s">
        <v>41</v>
      </c>
      <c r="AA97" s="33" t="s">
        <v>41</v>
      </c>
      <c r="AB97" s="25"/>
      <c r="AC97" s="25"/>
      <c r="AD97" s="25"/>
    </row>
    <row r="98" spans="1:30" ht="49.9" customHeight="1">
      <c r="A98" s="28" t="s">
        <v>511</v>
      </c>
      <c r="B98" s="29" t="s">
        <v>526</v>
      </c>
      <c r="C98" s="29" t="s">
        <v>760</v>
      </c>
      <c r="D98" s="29" t="s">
        <v>761</v>
      </c>
      <c r="E98" s="29" t="s">
        <v>222</v>
      </c>
      <c r="F98" s="29" t="s">
        <v>762</v>
      </c>
      <c r="G98" s="29" t="s">
        <v>763</v>
      </c>
      <c r="H98" s="29" t="s">
        <v>764</v>
      </c>
      <c r="I98" s="29" t="s">
        <v>765</v>
      </c>
      <c r="J98" s="30">
        <v>45565</v>
      </c>
      <c r="K98" s="42">
        <v>75000</v>
      </c>
      <c r="L98" s="44">
        <v>52500</v>
      </c>
      <c r="M98" s="38" t="s">
        <v>209</v>
      </c>
      <c r="N98" s="32" t="s">
        <v>766</v>
      </c>
      <c r="O98" s="29" t="s">
        <v>201</v>
      </c>
      <c r="P98" s="29" t="s">
        <v>39</v>
      </c>
      <c r="Q98" s="29" t="s">
        <v>723</v>
      </c>
      <c r="R98" s="29" t="s">
        <v>39</v>
      </c>
      <c r="S98" s="29" t="s">
        <v>106</v>
      </c>
      <c r="T98" s="33" t="s">
        <v>41</v>
      </c>
      <c r="U98" s="29" t="s">
        <v>39</v>
      </c>
      <c r="V98" s="29" t="s">
        <v>53</v>
      </c>
      <c r="W98" s="33" t="s">
        <v>41</v>
      </c>
      <c r="X98" s="33" t="s">
        <v>41</v>
      </c>
      <c r="Y98" s="29" t="s">
        <v>43</v>
      </c>
      <c r="Z98" s="29">
        <v>2</v>
      </c>
      <c r="AA98" s="33" t="s">
        <v>41</v>
      </c>
      <c r="AB98" s="25"/>
      <c r="AC98" s="25"/>
      <c r="AD98" s="25"/>
    </row>
    <row r="99" spans="1:30" ht="49.9" customHeight="1">
      <c r="A99" s="28" t="s">
        <v>511</v>
      </c>
      <c r="B99" s="29" t="s">
        <v>526</v>
      </c>
      <c r="C99" s="29" t="s">
        <v>767</v>
      </c>
      <c r="D99" s="29" t="s">
        <v>768</v>
      </c>
      <c r="E99" s="29" t="s">
        <v>222</v>
      </c>
      <c r="F99" s="29" t="s">
        <v>769</v>
      </c>
      <c r="G99" s="29" t="s">
        <v>770</v>
      </c>
      <c r="H99" s="29" t="s">
        <v>771</v>
      </c>
      <c r="I99" s="29" t="s">
        <v>772</v>
      </c>
      <c r="J99" s="30">
        <v>45473</v>
      </c>
      <c r="K99" s="41">
        <v>75000</v>
      </c>
      <c r="L99" s="47">
        <v>75000</v>
      </c>
      <c r="M99" s="31" t="s">
        <v>36</v>
      </c>
      <c r="N99" s="32" t="s">
        <v>653</v>
      </c>
      <c r="O99" s="29" t="s">
        <v>68</v>
      </c>
      <c r="P99" s="29" t="s">
        <v>39</v>
      </c>
      <c r="Q99" s="29" t="s">
        <v>668</v>
      </c>
      <c r="R99" s="29" t="s">
        <v>39</v>
      </c>
      <c r="S99" s="29" t="s">
        <v>106</v>
      </c>
      <c r="T99" s="33" t="s">
        <v>41</v>
      </c>
      <c r="U99" s="29" t="s">
        <v>39</v>
      </c>
      <c r="V99" s="29" t="s">
        <v>53</v>
      </c>
      <c r="W99" s="33" t="s">
        <v>41</v>
      </c>
      <c r="X99" s="33" t="s">
        <v>41</v>
      </c>
      <c r="Y99" s="29" t="s">
        <v>43</v>
      </c>
      <c r="Z99" s="29">
        <v>3</v>
      </c>
      <c r="AA99" s="33" t="s">
        <v>41</v>
      </c>
      <c r="AB99" s="25"/>
      <c r="AC99" s="25"/>
      <c r="AD99" s="25"/>
    </row>
    <row r="100" spans="1:30" ht="49.9" customHeight="1">
      <c r="A100" s="28" t="s">
        <v>511</v>
      </c>
      <c r="B100" s="29" t="s">
        <v>526</v>
      </c>
      <c r="C100" s="29" t="s">
        <v>773</v>
      </c>
      <c r="D100" s="29" t="s">
        <v>774</v>
      </c>
      <c r="E100" s="29" t="s">
        <v>222</v>
      </c>
      <c r="F100" s="29" t="s">
        <v>775</v>
      </c>
      <c r="G100" s="29" t="s">
        <v>776</v>
      </c>
      <c r="H100" s="29" t="s">
        <v>777</v>
      </c>
      <c r="I100" s="29" t="s">
        <v>778</v>
      </c>
      <c r="J100" s="30">
        <v>45626</v>
      </c>
      <c r="K100" s="41">
        <v>75000</v>
      </c>
      <c r="L100" s="44">
        <v>75000</v>
      </c>
      <c r="M100" s="31" t="s">
        <v>36</v>
      </c>
      <c r="N100" s="32" t="s">
        <v>653</v>
      </c>
      <c r="O100" s="29" t="s">
        <v>68</v>
      </c>
      <c r="P100" s="29" t="s">
        <v>39</v>
      </c>
      <c r="Q100" s="29" t="s">
        <v>668</v>
      </c>
      <c r="R100" s="29" t="s">
        <v>39</v>
      </c>
      <c r="S100" s="29" t="s">
        <v>106</v>
      </c>
      <c r="T100" s="33" t="s">
        <v>41</v>
      </c>
      <c r="U100" s="29" t="s">
        <v>39</v>
      </c>
      <c r="V100" s="29" t="s">
        <v>53</v>
      </c>
      <c r="W100" s="33" t="s">
        <v>41</v>
      </c>
      <c r="X100" s="33" t="s">
        <v>41</v>
      </c>
      <c r="Y100" s="29" t="s">
        <v>43</v>
      </c>
      <c r="Z100" s="29">
        <v>6</v>
      </c>
      <c r="AA100" s="33" t="s">
        <v>41</v>
      </c>
      <c r="AB100" s="25"/>
      <c r="AC100" s="25"/>
      <c r="AD100" s="25"/>
    </row>
    <row r="101" spans="1:30" ht="49.9" customHeight="1">
      <c r="A101" s="28" t="s">
        <v>511</v>
      </c>
      <c r="B101" s="29" t="s">
        <v>526</v>
      </c>
      <c r="C101" s="29" t="s">
        <v>779</v>
      </c>
      <c r="D101" s="29" t="s">
        <v>780</v>
      </c>
      <c r="E101" s="29" t="s">
        <v>648</v>
      </c>
      <c r="F101" s="29" t="s">
        <v>781</v>
      </c>
      <c r="G101" s="29" t="s">
        <v>782</v>
      </c>
      <c r="H101" s="29" t="s">
        <v>783</v>
      </c>
      <c r="I101" s="29" t="s">
        <v>784</v>
      </c>
      <c r="J101" s="30">
        <v>45657</v>
      </c>
      <c r="K101" s="41">
        <v>2000000</v>
      </c>
      <c r="L101" s="49">
        <v>0</v>
      </c>
      <c r="M101" s="31" t="s">
        <v>103</v>
      </c>
      <c r="N101" s="32" t="s">
        <v>707</v>
      </c>
      <c r="O101" s="29" t="s">
        <v>68</v>
      </c>
      <c r="P101" s="29" t="s">
        <v>785</v>
      </c>
      <c r="Q101" s="29" t="s">
        <v>786</v>
      </c>
      <c r="R101" s="29" t="s">
        <v>39</v>
      </c>
      <c r="S101" s="29" t="s">
        <v>106</v>
      </c>
      <c r="T101" s="33" t="s">
        <v>41</v>
      </c>
      <c r="U101" s="29" t="s">
        <v>39</v>
      </c>
      <c r="V101" s="29" t="s">
        <v>53</v>
      </c>
      <c r="W101" s="33" t="s">
        <v>41</v>
      </c>
      <c r="X101" s="33" t="s">
        <v>41</v>
      </c>
      <c r="Y101" s="29" t="s">
        <v>43</v>
      </c>
      <c r="Z101" s="29">
        <v>4</v>
      </c>
      <c r="AA101" s="33" t="s">
        <v>41</v>
      </c>
      <c r="AB101" s="25"/>
      <c r="AC101" s="25"/>
      <c r="AD101" s="25"/>
    </row>
    <row r="102" spans="1:30" ht="49.9" customHeight="1">
      <c r="A102" s="28" t="s">
        <v>511</v>
      </c>
      <c r="B102" s="29" t="s">
        <v>526</v>
      </c>
      <c r="C102" s="29" t="s">
        <v>787</v>
      </c>
      <c r="D102" s="29" t="s">
        <v>598</v>
      </c>
      <c r="E102" s="29" t="s">
        <v>222</v>
      </c>
      <c r="F102" s="29" t="s">
        <v>788</v>
      </c>
      <c r="G102" s="29" t="s">
        <v>789</v>
      </c>
      <c r="H102" s="29" t="s">
        <v>587</v>
      </c>
      <c r="I102" s="29" t="s">
        <v>790</v>
      </c>
      <c r="J102" s="30">
        <v>45596</v>
      </c>
      <c r="K102" s="42">
        <v>1020000</v>
      </c>
      <c r="L102" s="44">
        <v>510000</v>
      </c>
      <c r="M102" s="38" t="s">
        <v>209</v>
      </c>
      <c r="N102" s="32" t="s">
        <v>791</v>
      </c>
      <c r="O102" s="29" t="s">
        <v>68</v>
      </c>
      <c r="P102" s="29" t="s">
        <v>39</v>
      </c>
      <c r="Q102" s="29" t="s">
        <v>227</v>
      </c>
      <c r="R102" s="29" t="s">
        <v>39</v>
      </c>
      <c r="S102" s="29" t="s">
        <v>106</v>
      </c>
      <c r="T102" s="33" t="s">
        <v>41</v>
      </c>
      <c r="U102" s="29" t="s">
        <v>39</v>
      </c>
      <c r="V102" s="29" t="s">
        <v>53</v>
      </c>
      <c r="W102" s="33" t="s">
        <v>41</v>
      </c>
      <c r="X102" s="33" t="s">
        <v>41</v>
      </c>
      <c r="Y102" s="29" t="s">
        <v>43</v>
      </c>
      <c r="Z102" s="29">
        <v>12</v>
      </c>
      <c r="AA102" s="33" t="s">
        <v>41</v>
      </c>
      <c r="AB102" s="25"/>
      <c r="AC102" s="25"/>
      <c r="AD102" s="25"/>
    </row>
    <row r="103" spans="1:30" ht="49.9" customHeight="1">
      <c r="A103" s="28" t="s">
        <v>511</v>
      </c>
      <c r="B103" s="29" t="s">
        <v>526</v>
      </c>
      <c r="C103" s="29" t="s">
        <v>792</v>
      </c>
      <c r="D103" s="29" t="s">
        <v>793</v>
      </c>
      <c r="E103" s="29" t="s">
        <v>794</v>
      </c>
      <c r="F103" s="29" t="s">
        <v>795</v>
      </c>
      <c r="G103" s="29" t="s">
        <v>796</v>
      </c>
      <c r="H103" s="29" t="s">
        <v>797</v>
      </c>
      <c r="I103" s="29" t="s">
        <v>798</v>
      </c>
      <c r="J103" s="30">
        <v>45503</v>
      </c>
      <c r="K103" s="41">
        <v>1000000</v>
      </c>
      <c r="L103" s="47">
        <v>1000000</v>
      </c>
      <c r="M103" s="31" t="s">
        <v>36</v>
      </c>
      <c r="N103" s="32" t="s">
        <v>114</v>
      </c>
      <c r="O103" s="29" t="s">
        <v>68</v>
      </c>
      <c r="P103" s="29" t="s">
        <v>39</v>
      </c>
      <c r="Q103" s="29" t="s">
        <v>799</v>
      </c>
      <c r="R103" s="29" t="s">
        <v>39</v>
      </c>
      <c r="S103" s="33" t="s">
        <v>41</v>
      </c>
      <c r="T103" s="33" t="s">
        <v>41</v>
      </c>
      <c r="U103" s="29" t="s">
        <v>39</v>
      </c>
      <c r="V103" s="29" t="s">
        <v>53</v>
      </c>
      <c r="W103" s="33" t="s">
        <v>41</v>
      </c>
      <c r="X103" s="33" t="s">
        <v>41</v>
      </c>
      <c r="Y103" s="29" t="s">
        <v>79</v>
      </c>
      <c r="Z103" s="33" t="s">
        <v>41</v>
      </c>
      <c r="AA103" s="33" t="s">
        <v>41</v>
      </c>
      <c r="AB103" s="25"/>
      <c r="AC103" s="25"/>
      <c r="AD103" s="25"/>
    </row>
    <row r="104" spans="1:30" ht="49.9" customHeight="1">
      <c r="A104" s="28" t="s">
        <v>511</v>
      </c>
      <c r="B104" s="29" t="s">
        <v>526</v>
      </c>
      <c r="C104" s="29" t="s">
        <v>800</v>
      </c>
      <c r="D104" s="29" t="s">
        <v>801</v>
      </c>
      <c r="E104" s="29" t="s">
        <v>73</v>
      </c>
      <c r="F104" s="29" t="s">
        <v>802</v>
      </c>
      <c r="G104" s="29" t="s">
        <v>803</v>
      </c>
      <c r="H104" s="29" t="s">
        <v>804</v>
      </c>
      <c r="I104" s="29" t="s">
        <v>805</v>
      </c>
      <c r="J104" s="30">
        <v>45503</v>
      </c>
      <c r="K104" s="41">
        <v>804400</v>
      </c>
      <c r="L104" s="44">
        <v>804400</v>
      </c>
      <c r="M104" s="31" t="s">
        <v>36</v>
      </c>
      <c r="N104" s="32" t="s">
        <v>114</v>
      </c>
      <c r="O104" s="29" t="s">
        <v>201</v>
      </c>
      <c r="P104" s="29" t="s">
        <v>39</v>
      </c>
      <c r="Q104" s="29" t="s">
        <v>759</v>
      </c>
      <c r="R104" s="29" t="s">
        <v>39</v>
      </c>
      <c r="S104" s="29" t="s">
        <v>96</v>
      </c>
      <c r="T104" s="29" t="s">
        <v>39</v>
      </c>
      <c r="U104" s="29" t="s">
        <v>39</v>
      </c>
      <c r="V104" s="29" t="s">
        <v>53</v>
      </c>
      <c r="W104" s="33" t="s">
        <v>41</v>
      </c>
      <c r="X104" s="33" t="s">
        <v>41</v>
      </c>
      <c r="Y104" s="29" t="s">
        <v>54</v>
      </c>
      <c r="Z104" s="33" t="s">
        <v>41</v>
      </c>
      <c r="AA104" s="33" t="s">
        <v>41</v>
      </c>
      <c r="AB104" s="25"/>
      <c r="AC104" s="25"/>
      <c r="AD104" s="25"/>
    </row>
    <row r="105" spans="1:30" ht="49.9" customHeight="1">
      <c r="A105" s="28" t="s">
        <v>511</v>
      </c>
      <c r="B105" s="29" t="s">
        <v>526</v>
      </c>
      <c r="C105" s="29" t="s">
        <v>806</v>
      </c>
      <c r="D105" s="29" t="s">
        <v>807</v>
      </c>
      <c r="E105" s="29" t="s">
        <v>462</v>
      </c>
      <c r="F105" s="29" t="s">
        <v>808</v>
      </c>
      <c r="G105" s="29" t="s">
        <v>809</v>
      </c>
      <c r="H105" s="29" t="s">
        <v>810</v>
      </c>
      <c r="I105" s="29" t="s">
        <v>811</v>
      </c>
      <c r="J105" s="30">
        <v>45595</v>
      </c>
      <c r="K105" s="41">
        <v>2000000</v>
      </c>
      <c r="L105" s="44">
        <v>2000000</v>
      </c>
      <c r="M105" s="31" t="s">
        <v>36</v>
      </c>
      <c r="N105" s="32" t="s">
        <v>812</v>
      </c>
      <c r="O105" s="29" t="s">
        <v>68</v>
      </c>
      <c r="P105" s="29" t="s">
        <v>39</v>
      </c>
      <c r="Q105" s="29" t="s">
        <v>360</v>
      </c>
      <c r="R105" s="29" t="s">
        <v>39</v>
      </c>
      <c r="S105" s="33" t="s">
        <v>41</v>
      </c>
      <c r="T105" s="33" t="s">
        <v>41</v>
      </c>
      <c r="U105" s="29" t="s">
        <v>39</v>
      </c>
      <c r="V105" s="29" t="s">
        <v>53</v>
      </c>
      <c r="W105" s="33" t="s">
        <v>41</v>
      </c>
      <c r="X105" s="33" t="s">
        <v>41</v>
      </c>
      <c r="Y105" s="29" t="s">
        <v>43</v>
      </c>
      <c r="Z105" s="29">
        <v>5</v>
      </c>
      <c r="AA105" s="33" t="s">
        <v>41</v>
      </c>
      <c r="AB105" s="25"/>
      <c r="AC105" s="25"/>
      <c r="AD105" s="25"/>
    </row>
    <row r="106" spans="1:30" ht="49.9" customHeight="1">
      <c r="A106" s="28" t="s">
        <v>511</v>
      </c>
      <c r="B106" s="29" t="s">
        <v>526</v>
      </c>
      <c r="C106" s="29" t="s">
        <v>813</v>
      </c>
      <c r="D106" s="29" t="s">
        <v>814</v>
      </c>
      <c r="E106" s="29" t="s">
        <v>648</v>
      </c>
      <c r="F106" s="29" t="s">
        <v>815</v>
      </c>
      <c r="G106" s="29" t="s">
        <v>816</v>
      </c>
      <c r="H106" s="29" t="s">
        <v>817</v>
      </c>
      <c r="I106" s="29" t="s">
        <v>818</v>
      </c>
      <c r="J106" s="30">
        <v>45565</v>
      </c>
      <c r="K106" s="41">
        <v>500000</v>
      </c>
      <c r="L106" s="44">
        <v>500000</v>
      </c>
      <c r="M106" s="31" t="s">
        <v>36</v>
      </c>
      <c r="N106" s="32" t="s">
        <v>819</v>
      </c>
      <c r="O106" s="29" t="s">
        <v>38</v>
      </c>
      <c r="P106" s="29" t="s">
        <v>39</v>
      </c>
      <c r="Q106" s="29" t="s">
        <v>645</v>
      </c>
      <c r="R106" s="29" t="s">
        <v>39</v>
      </c>
      <c r="S106" s="29" t="s">
        <v>106</v>
      </c>
      <c r="T106" s="33" t="s">
        <v>41</v>
      </c>
      <c r="U106" s="29" t="s">
        <v>39</v>
      </c>
      <c r="V106" s="29" t="s">
        <v>53</v>
      </c>
      <c r="W106" s="33" t="s">
        <v>41</v>
      </c>
      <c r="X106" s="33" t="s">
        <v>41</v>
      </c>
      <c r="Y106" s="29" t="s">
        <v>43</v>
      </c>
      <c r="Z106" s="29">
        <v>3</v>
      </c>
      <c r="AA106" s="33" t="s">
        <v>41</v>
      </c>
      <c r="AB106" s="25"/>
      <c r="AC106" s="25"/>
      <c r="AD106" s="25"/>
    </row>
    <row r="107" spans="1:30" ht="49.9" customHeight="1">
      <c r="A107" s="28" t="s">
        <v>511</v>
      </c>
      <c r="B107" s="29" t="s">
        <v>526</v>
      </c>
      <c r="C107" s="29" t="s">
        <v>820</v>
      </c>
      <c r="D107" s="29" t="s">
        <v>821</v>
      </c>
      <c r="E107" s="29" t="s">
        <v>47</v>
      </c>
      <c r="F107" s="29" t="s">
        <v>822</v>
      </c>
      <c r="G107" s="29" t="s">
        <v>823</v>
      </c>
      <c r="H107" s="29" t="s">
        <v>824</v>
      </c>
      <c r="I107" s="29" t="s">
        <v>825</v>
      </c>
      <c r="J107" s="30">
        <v>45626</v>
      </c>
      <c r="K107" s="41">
        <v>50000</v>
      </c>
      <c r="L107" s="45">
        <v>0</v>
      </c>
      <c r="M107" s="31" t="s">
        <v>103</v>
      </c>
      <c r="N107" s="32" t="s">
        <v>241</v>
      </c>
      <c r="O107" s="29" t="s">
        <v>201</v>
      </c>
      <c r="P107" s="29" t="s">
        <v>39</v>
      </c>
      <c r="Q107" s="29" t="s">
        <v>40</v>
      </c>
      <c r="R107" s="29" t="s">
        <v>39</v>
      </c>
      <c r="S107" s="29" t="s">
        <v>106</v>
      </c>
      <c r="T107" s="33" t="s">
        <v>41</v>
      </c>
      <c r="U107" s="29" t="s">
        <v>39</v>
      </c>
      <c r="V107" s="29" t="s">
        <v>53</v>
      </c>
      <c r="W107" s="33" t="s">
        <v>41</v>
      </c>
      <c r="X107" s="33" t="s">
        <v>41</v>
      </c>
      <c r="Y107" s="29" t="s">
        <v>43</v>
      </c>
      <c r="Z107" s="29">
        <v>2</v>
      </c>
      <c r="AA107" s="33" t="s">
        <v>41</v>
      </c>
      <c r="AB107" s="25"/>
      <c r="AC107" s="25"/>
      <c r="AD107" s="25"/>
    </row>
    <row r="108" spans="1:30" ht="49.9" customHeight="1">
      <c r="A108" s="28" t="s">
        <v>511</v>
      </c>
      <c r="B108" s="29" t="s">
        <v>526</v>
      </c>
      <c r="C108" s="29" t="s">
        <v>826</v>
      </c>
      <c r="D108" s="29" t="s">
        <v>827</v>
      </c>
      <c r="E108" s="29" t="s">
        <v>648</v>
      </c>
      <c r="F108" s="29" t="s">
        <v>828</v>
      </c>
      <c r="G108" s="29" t="s">
        <v>829</v>
      </c>
      <c r="H108" s="29" t="s">
        <v>830</v>
      </c>
      <c r="I108" s="29" t="s">
        <v>831</v>
      </c>
      <c r="J108" s="30">
        <v>45626</v>
      </c>
      <c r="K108" s="41">
        <v>1000000</v>
      </c>
      <c r="L108" s="44">
        <v>1000000</v>
      </c>
      <c r="M108" s="31" t="s">
        <v>36</v>
      </c>
      <c r="N108" s="32" t="s">
        <v>832</v>
      </c>
      <c r="O108" s="29" t="s">
        <v>38</v>
      </c>
      <c r="P108" s="29" t="s">
        <v>39</v>
      </c>
      <c r="Q108" s="29" t="s">
        <v>288</v>
      </c>
      <c r="R108" s="29" t="s">
        <v>833</v>
      </c>
      <c r="S108" s="29" t="s">
        <v>106</v>
      </c>
      <c r="T108" s="33" t="s">
        <v>41</v>
      </c>
      <c r="U108" s="29" t="s">
        <v>39</v>
      </c>
      <c r="V108" s="29" t="s">
        <v>53</v>
      </c>
      <c r="W108" s="33" t="s">
        <v>41</v>
      </c>
      <c r="X108" s="33" t="s">
        <v>41</v>
      </c>
      <c r="Y108" s="29" t="s">
        <v>43</v>
      </c>
      <c r="Z108" s="29">
        <v>4</v>
      </c>
      <c r="AA108" s="33" t="s">
        <v>41</v>
      </c>
      <c r="AB108" s="25"/>
      <c r="AC108" s="25"/>
      <c r="AD108" s="25"/>
    </row>
    <row r="109" spans="1:30" ht="49.9" customHeight="1">
      <c r="A109" s="28" t="s">
        <v>511</v>
      </c>
      <c r="B109" s="29" t="s">
        <v>526</v>
      </c>
      <c r="C109" s="29" t="s">
        <v>834</v>
      </c>
      <c r="D109" s="29" t="s">
        <v>835</v>
      </c>
      <c r="E109" s="29" t="s">
        <v>836</v>
      </c>
      <c r="F109" s="29" t="s">
        <v>837</v>
      </c>
      <c r="G109" s="29" t="s">
        <v>838</v>
      </c>
      <c r="H109" s="29" t="s">
        <v>839</v>
      </c>
      <c r="I109" s="29" t="s">
        <v>840</v>
      </c>
      <c r="J109" s="30">
        <v>45626</v>
      </c>
      <c r="K109" s="41">
        <v>2500000</v>
      </c>
      <c r="L109" s="44">
        <v>2500000</v>
      </c>
      <c r="M109" s="31" t="s">
        <v>36</v>
      </c>
      <c r="N109" s="32" t="s">
        <v>819</v>
      </c>
      <c r="O109" s="29" t="s">
        <v>68</v>
      </c>
      <c r="P109" s="29" t="s">
        <v>39</v>
      </c>
      <c r="Q109" s="29" t="s">
        <v>841</v>
      </c>
      <c r="R109" s="29" t="s">
        <v>39</v>
      </c>
      <c r="S109" s="33" t="s">
        <v>41</v>
      </c>
      <c r="T109" s="33" t="s">
        <v>41</v>
      </c>
      <c r="U109" s="29" t="s">
        <v>39</v>
      </c>
      <c r="V109" s="29" t="s">
        <v>53</v>
      </c>
      <c r="W109" s="33" t="s">
        <v>41</v>
      </c>
      <c r="X109" s="33" t="s">
        <v>41</v>
      </c>
      <c r="Y109" s="29" t="s">
        <v>79</v>
      </c>
      <c r="Z109" s="33" t="s">
        <v>41</v>
      </c>
      <c r="AA109" s="33" t="s">
        <v>41</v>
      </c>
      <c r="AB109" s="25"/>
      <c r="AC109" s="25"/>
      <c r="AD109" s="25"/>
    </row>
    <row r="110" spans="1:30" ht="49.9" customHeight="1">
      <c r="A110" s="28" t="s">
        <v>511</v>
      </c>
      <c r="B110" s="29" t="s">
        <v>526</v>
      </c>
      <c r="C110" s="29" t="s">
        <v>842</v>
      </c>
      <c r="D110" s="29" t="s">
        <v>843</v>
      </c>
      <c r="E110" s="29" t="s">
        <v>844</v>
      </c>
      <c r="F110" s="29" t="s">
        <v>845</v>
      </c>
      <c r="G110" s="29" t="s">
        <v>846</v>
      </c>
      <c r="H110" s="29" t="s">
        <v>847</v>
      </c>
      <c r="I110" s="29" t="s">
        <v>848</v>
      </c>
      <c r="J110" s="30">
        <v>45412</v>
      </c>
      <c r="K110" s="41">
        <v>1000000</v>
      </c>
      <c r="L110" s="44">
        <v>1000000</v>
      </c>
      <c r="M110" s="31" t="s">
        <v>36</v>
      </c>
      <c r="N110" s="32" t="s">
        <v>812</v>
      </c>
      <c r="O110" s="29" t="s">
        <v>38</v>
      </c>
      <c r="P110" s="29" t="s">
        <v>39</v>
      </c>
      <c r="Q110" s="29" t="s">
        <v>786</v>
      </c>
      <c r="R110" s="29" t="s">
        <v>39</v>
      </c>
      <c r="S110" s="33" t="s">
        <v>41</v>
      </c>
      <c r="T110" s="33" t="s">
        <v>41</v>
      </c>
      <c r="U110" s="29" t="s">
        <v>39</v>
      </c>
      <c r="V110" s="29" t="s">
        <v>53</v>
      </c>
      <c r="W110" s="33" t="s">
        <v>41</v>
      </c>
      <c r="X110" s="33" t="s">
        <v>41</v>
      </c>
      <c r="Y110" s="29" t="s">
        <v>79</v>
      </c>
      <c r="Z110" s="33" t="s">
        <v>41</v>
      </c>
      <c r="AA110" s="33" t="s">
        <v>41</v>
      </c>
      <c r="AB110" s="25"/>
      <c r="AC110" s="25"/>
      <c r="AD110" s="25"/>
    </row>
    <row r="111" spans="1:30" ht="49.9" customHeight="1">
      <c r="A111" s="28" t="s">
        <v>511</v>
      </c>
      <c r="B111" s="29" t="s">
        <v>526</v>
      </c>
      <c r="C111" s="29" t="s">
        <v>849</v>
      </c>
      <c r="D111" s="29" t="s">
        <v>850</v>
      </c>
      <c r="E111" s="29" t="s">
        <v>844</v>
      </c>
      <c r="F111" s="29" t="s">
        <v>851</v>
      </c>
      <c r="G111" s="29" t="s">
        <v>852</v>
      </c>
      <c r="H111" s="29" t="s">
        <v>853</v>
      </c>
      <c r="I111" s="29" t="s">
        <v>854</v>
      </c>
      <c r="J111" s="30">
        <v>45473</v>
      </c>
      <c r="K111" s="41">
        <v>120000</v>
      </c>
      <c r="L111" s="44">
        <v>120000</v>
      </c>
      <c r="M111" s="31" t="s">
        <v>36</v>
      </c>
      <c r="N111" s="32" t="s">
        <v>812</v>
      </c>
      <c r="O111" s="29" t="s">
        <v>38</v>
      </c>
      <c r="P111" s="29" t="s">
        <v>39</v>
      </c>
      <c r="Q111" s="29" t="s">
        <v>786</v>
      </c>
      <c r="R111" s="29" t="s">
        <v>39</v>
      </c>
      <c r="S111" s="29" t="s">
        <v>106</v>
      </c>
      <c r="T111" s="33" t="s">
        <v>41</v>
      </c>
      <c r="U111" s="29" t="s">
        <v>39</v>
      </c>
      <c r="V111" s="29" t="s">
        <v>53</v>
      </c>
      <c r="W111" s="33" t="s">
        <v>41</v>
      </c>
      <c r="X111" s="33" t="s">
        <v>41</v>
      </c>
      <c r="Y111" s="29" t="s">
        <v>43</v>
      </c>
      <c r="Z111" s="29">
        <v>3</v>
      </c>
      <c r="AA111" s="33" t="s">
        <v>41</v>
      </c>
      <c r="AB111" s="25"/>
      <c r="AC111" s="25"/>
      <c r="AD111" s="25"/>
    </row>
    <row r="112" spans="1:30" ht="49.9" customHeight="1">
      <c r="A112" s="28" t="s">
        <v>511</v>
      </c>
      <c r="B112" s="29" t="s">
        <v>855</v>
      </c>
      <c r="C112" s="29" t="s">
        <v>856</v>
      </c>
      <c r="D112" s="29" t="s">
        <v>857</v>
      </c>
      <c r="E112" s="29" t="s">
        <v>222</v>
      </c>
      <c r="F112" s="29" t="s">
        <v>858</v>
      </c>
      <c r="G112" s="29" t="s">
        <v>859</v>
      </c>
      <c r="H112" s="29" t="s">
        <v>860</v>
      </c>
      <c r="I112" s="29" t="s">
        <v>861</v>
      </c>
      <c r="J112" s="30">
        <v>45504</v>
      </c>
      <c r="K112" s="41">
        <v>16800</v>
      </c>
      <c r="L112" s="46">
        <v>16800</v>
      </c>
      <c r="M112" s="31" t="s">
        <v>36</v>
      </c>
      <c r="N112" s="32" t="s">
        <v>241</v>
      </c>
      <c r="O112" s="29" t="s">
        <v>38</v>
      </c>
      <c r="P112" s="29" t="s">
        <v>39</v>
      </c>
      <c r="Q112" s="29" t="s">
        <v>862</v>
      </c>
      <c r="R112" s="29" t="s">
        <v>39</v>
      </c>
      <c r="S112" s="29" t="s">
        <v>106</v>
      </c>
      <c r="T112" s="33" t="s">
        <v>41</v>
      </c>
      <c r="U112" s="29" t="s">
        <v>39</v>
      </c>
      <c r="V112" s="29" t="s">
        <v>53</v>
      </c>
      <c r="W112" s="33" t="s">
        <v>41</v>
      </c>
      <c r="X112" s="33" t="s">
        <v>41</v>
      </c>
      <c r="Y112" s="29" t="s">
        <v>54</v>
      </c>
      <c r="Z112" s="33" t="s">
        <v>41</v>
      </c>
      <c r="AA112" s="29" t="s">
        <v>863</v>
      </c>
      <c r="AB112" s="25"/>
      <c r="AC112" s="25"/>
      <c r="AD112" s="25"/>
    </row>
    <row r="113" spans="1:30" ht="49.9" customHeight="1">
      <c r="A113" s="28" t="s">
        <v>511</v>
      </c>
      <c r="B113" s="29" t="s">
        <v>855</v>
      </c>
      <c r="C113" s="29" t="s">
        <v>864</v>
      </c>
      <c r="D113" s="29" t="s">
        <v>865</v>
      </c>
      <c r="E113" s="29" t="s">
        <v>222</v>
      </c>
      <c r="F113" s="29" t="s">
        <v>866</v>
      </c>
      <c r="G113" s="29" t="s">
        <v>867</v>
      </c>
      <c r="H113" s="29" t="s">
        <v>868</v>
      </c>
      <c r="I113" s="29" t="s">
        <v>869</v>
      </c>
      <c r="J113" s="30">
        <v>45504</v>
      </c>
      <c r="K113" s="42">
        <v>5000</v>
      </c>
      <c r="L113" s="44">
        <v>7453.01</v>
      </c>
      <c r="M113" s="38" t="s">
        <v>209</v>
      </c>
      <c r="N113" s="32" t="s">
        <v>870</v>
      </c>
      <c r="O113" s="29" t="s">
        <v>38</v>
      </c>
      <c r="P113" s="29" t="s">
        <v>39</v>
      </c>
      <c r="Q113" s="29" t="s">
        <v>862</v>
      </c>
      <c r="R113" s="29" t="s">
        <v>871</v>
      </c>
      <c r="S113" s="29" t="s">
        <v>96</v>
      </c>
      <c r="T113" s="29" t="s">
        <v>39</v>
      </c>
      <c r="U113" s="29" t="s">
        <v>193</v>
      </c>
      <c r="V113" s="29" t="s">
        <v>53</v>
      </c>
      <c r="W113" s="33" t="s">
        <v>41</v>
      </c>
      <c r="X113" s="33" t="s">
        <v>41</v>
      </c>
      <c r="Y113" s="29" t="s">
        <v>54</v>
      </c>
      <c r="Z113" s="33" t="s">
        <v>41</v>
      </c>
      <c r="AA113" s="29" t="s">
        <v>863</v>
      </c>
      <c r="AB113" s="25"/>
      <c r="AC113" s="25"/>
      <c r="AD113" s="25"/>
    </row>
    <row r="114" spans="1:30" ht="49.9" customHeight="1">
      <c r="A114" s="28" t="s">
        <v>511</v>
      </c>
      <c r="B114" s="29" t="s">
        <v>855</v>
      </c>
      <c r="C114" s="29" t="s">
        <v>872</v>
      </c>
      <c r="D114" s="29" t="s">
        <v>873</v>
      </c>
      <c r="E114" s="29" t="s">
        <v>73</v>
      </c>
      <c r="F114" s="29" t="s">
        <v>874</v>
      </c>
      <c r="G114" s="29" t="s">
        <v>875</v>
      </c>
      <c r="H114" s="29" t="s">
        <v>876</v>
      </c>
      <c r="I114" s="29" t="s">
        <v>877</v>
      </c>
      <c r="J114" s="30">
        <v>45504</v>
      </c>
      <c r="K114" s="41">
        <v>449208.46</v>
      </c>
      <c r="L114" s="47">
        <v>449208.46</v>
      </c>
      <c r="M114" s="31" t="s">
        <v>36</v>
      </c>
      <c r="N114" s="32" t="s">
        <v>114</v>
      </c>
      <c r="O114" s="29" t="s">
        <v>38</v>
      </c>
      <c r="P114" s="29" t="s">
        <v>39</v>
      </c>
      <c r="Q114" s="29" t="s">
        <v>862</v>
      </c>
      <c r="R114" s="29" t="s">
        <v>878</v>
      </c>
      <c r="S114" s="29" t="s">
        <v>96</v>
      </c>
      <c r="T114" s="29" t="s">
        <v>39</v>
      </c>
      <c r="U114" s="29" t="s">
        <v>193</v>
      </c>
      <c r="V114" s="29" t="s">
        <v>53</v>
      </c>
      <c r="W114" s="33" t="s">
        <v>41</v>
      </c>
      <c r="X114" s="33" t="s">
        <v>41</v>
      </c>
      <c r="Y114" s="29" t="s">
        <v>54</v>
      </c>
      <c r="Z114" s="33" t="s">
        <v>41</v>
      </c>
      <c r="AA114" s="29" t="s">
        <v>863</v>
      </c>
      <c r="AB114" s="25"/>
      <c r="AC114" s="25"/>
      <c r="AD114" s="25"/>
    </row>
    <row r="115" spans="1:30" ht="49.9" customHeight="1">
      <c r="A115" s="28" t="s">
        <v>511</v>
      </c>
      <c r="B115" s="29" t="s">
        <v>855</v>
      </c>
      <c r="C115" s="29" t="s">
        <v>879</v>
      </c>
      <c r="D115" s="29" t="s">
        <v>880</v>
      </c>
      <c r="E115" s="29" t="s">
        <v>73</v>
      </c>
      <c r="F115" s="29" t="s">
        <v>881</v>
      </c>
      <c r="G115" s="29" t="s">
        <v>882</v>
      </c>
      <c r="H115" s="29" t="s">
        <v>876</v>
      </c>
      <c r="I115" s="29" t="s">
        <v>883</v>
      </c>
      <c r="J115" s="30">
        <v>45504</v>
      </c>
      <c r="K115" s="41">
        <v>250794.21</v>
      </c>
      <c r="L115" s="44">
        <v>250794.21</v>
      </c>
      <c r="M115" s="31" t="s">
        <v>36</v>
      </c>
      <c r="N115" s="32" t="s">
        <v>114</v>
      </c>
      <c r="O115" s="29" t="s">
        <v>38</v>
      </c>
      <c r="P115" s="29" t="s">
        <v>39</v>
      </c>
      <c r="Q115" s="29" t="s">
        <v>862</v>
      </c>
      <c r="R115" s="29" t="s">
        <v>884</v>
      </c>
      <c r="S115" s="29" t="s">
        <v>96</v>
      </c>
      <c r="T115" s="29" t="s">
        <v>39</v>
      </c>
      <c r="U115" s="29" t="s">
        <v>39</v>
      </c>
      <c r="V115" s="29" t="s">
        <v>53</v>
      </c>
      <c r="W115" s="33" t="s">
        <v>41</v>
      </c>
      <c r="X115" s="33" t="s">
        <v>41</v>
      </c>
      <c r="Y115" s="29" t="s">
        <v>54</v>
      </c>
      <c r="Z115" s="33" t="s">
        <v>41</v>
      </c>
      <c r="AA115" s="33" t="s">
        <v>41</v>
      </c>
      <c r="AB115" s="25"/>
      <c r="AC115" s="25"/>
      <c r="AD115" s="25"/>
    </row>
    <row r="116" spans="1:30" ht="49.9" customHeight="1">
      <c r="A116" s="28" t="s">
        <v>511</v>
      </c>
      <c r="B116" s="29" t="s">
        <v>855</v>
      </c>
      <c r="C116" s="29" t="s">
        <v>885</v>
      </c>
      <c r="D116" s="29" t="s">
        <v>886</v>
      </c>
      <c r="E116" s="29" t="s">
        <v>73</v>
      </c>
      <c r="F116" s="29" t="s">
        <v>887</v>
      </c>
      <c r="G116" s="29" t="s">
        <v>882</v>
      </c>
      <c r="H116" s="29" t="s">
        <v>888</v>
      </c>
      <c r="I116" s="29" t="s">
        <v>889</v>
      </c>
      <c r="J116" s="30">
        <v>45504</v>
      </c>
      <c r="K116" s="41">
        <v>339721.01</v>
      </c>
      <c r="L116" s="44">
        <v>339721.01</v>
      </c>
      <c r="M116" s="31" t="s">
        <v>36</v>
      </c>
      <c r="N116" s="32" t="s">
        <v>114</v>
      </c>
      <c r="O116" s="29" t="s">
        <v>38</v>
      </c>
      <c r="P116" s="29" t="s">
        <v>39</v>
      </c>
      <c r="Q116" s="29" t="s">
        <v>862</v>
      </c>
      <c r="R116" s="29" t="s">
        <v>890</v>
      </c>
      <c r="S116" s="29" t="s">
        <v>96</v>
      </c>
      <c r="T116" s="29" t="s">
        <v>39</v>
      </c>
      <c r="U116" s="29" t="s">
        <v>39</v>
      </c>
      <c r="V116" s="29" t="s">
        <v>53</v>
      </c>
      <c r="W116" s="33" t="s">
        <v>41</v>
      </c>
      <c r="X116" s="33" t="s">
        <v>41</v>
      </c>
      <c r="Y116" s="29" t="s">
        <v>54</v>
      </c>
      <c r="Z116" s="33" t="s">
        <v>41</v>
      </c>
      <c r="AA116" s="33" t="s">
        <v>41</v>
      </c>
      <c r="AB116" s="25"/>
      <c r="AC116" s="25"/>
      <c r="AD116" s="25"/>
    </row>
    <row r="117" spans="1:30" ht="49.9" customHeight="1">
      <c r="A117" s="28" t="s">
        <v>511</v>
      </c>
      <c r="B117" s="29" t="s">
        <v>855</v>
      </c>
      <c r="C117" s="29" t="s">
        <v>891</v>
      </c>
      <c r="D117" s="29" t="s">
        <v>892</v>
      </c>
      <c r="E117" s="29" t="s">
        <v>73</v>
      </c>
      <c r="F117" s="29" t="s">
        <v>893</v>
      </c>
      <c r="G117" s="29" t="s">
        <v>894</v>
      </c>
      <c r="H117" s="29" t="s">
        <v>888</v>
      </c>
      <c r="I117" s="29" t="s">
        <v>895</v>
      </c>
      <c r="J117" s="30">
        <v>45504</v>
      </c>
      <c r="K117" s="41">
        <v>52770</v>
      </c>
      <c r="L117" s="44">
        <v>52770</v>
      </c>
      <c r="M117" s="31" t="s">
        <v>36</v>
      </c>
      <c r="N117" s="32" t="s">
        <v>241</v>
      </c>
      <c r="O117" s="29" t="s">
        <v>38</v>
      </c>
      <c r="P117" s="29" t="s">
        <v>39</v>
      </c>
      <c r="Q117" s="29" t="s">
        <v>862</v>
      </c>
      <c r="R117" s="29" t="s">
        <v>896</v>
      </c>
      <c r="S117" s="29" t="s">
        <v>96</v>
      </c>
      <c r="T117" s="29" t="s">
        <v>39</v>
      </c>
      <c r="U117" s="29" t="s">
        <v>39</v>
      </c>
      <c r="V117" s="29" t="s">
        <v>53</v>
      </c>
      <c r="W117" s="33" t="s">
        <v>41</v>
      </c>
      <c r="X117" s="33" t="s">
        <v>41</v>
      </c>
      <c r="Y117" s="29" t="s">
        <v>54</v>
      </c>
      <c r="Z117" s="33" t="s">
        <v>41</v>
      </c>
      <c r="AA117" s="33" t="s">
        <v>41</v>
      </c>
      <c r="AB117" s="25"/>
      <c r="AC117" s="25"/>
      <c r="AD117" s="25"/>
    </row>
    <row r="118" spans="1:30" ht="49.9" customHeight="1">
      <c r="A118" s="28" t="s">
        <v>511</v>
      </c>
      <c r="B118" s="29" t="s">
        <v>855</v>
      </c>
      <c r="C118" s="29" t="s">
        <v>897</v>
      </c>
      <c r="D118" s="29" t="s">
        <v>898</v>
      </c>
      <c r="E118" s="29" t="s">
        <v>118</v>
      </c>
      <c r="F118" s="29" t="s">
        <v>899</v>
      </c>
      <c r="G118" s="29" t="s">
        <v>900</v>
      </c>
      <c r="H118" s="29" t="s">
        <v>901</v>
      </c>
      <c r="I118" s="29" t="s">
        <v>902</v>
      </c>
      <c r="J118" s="30">
        <v>45504</v>
      </c>
      <c r="K118" s="41">
        <v>498325.5</v>
      </c>
      <c r="L118" s="44">
        <v>498325.5</v>
      </c>
      <c r="M118" s="31" t="s">
        <v>36</v>
      </c>
      <c r="N118" s="32" t="s">
        <v>819</v>
      </c>
      <c r="O118" s="29" t="s">
        <v>38</v>
      </c>
      <c r="P118" s="29" t="s">
        <v>39</v>
      </c>
      <c r="Q118" s="29" t="s">
        <v>862</v>
      </c>
      <c r="R118" s="29" t="s">
        <v>903</v>
      </c>
      <c r="S118" s="29" t="s">
        <v>96</v>
      </c>
      <c r="T118" s="29" t="s">
        <v>39</v>
      </c>
      <c r="U118" s="29" t="s">
        <v>39</v>
      </c>
      <c r="V118" s="29" t="s">
        <v>53</v>
      </c>
      <c r="W118" s="33" t="s">
        <v>41</v>
      </c>
      <c r="X118" s="33" t="s">
        <v>41</v>
      </c>
      <c r="Y118" s="29" t="s">
        <v>54</v>
      </c>
      <c r="Z118" s="33" t="s">
        <v>41</v>
      </c>
      <c r="AA118" s="33" t="s">
        <v>904</v>
      </c>
      <c r="AB118" s="25"/>
      <c r="AC118" s="25"/>
      <c r="AD118" s="25"/>
    </row>
    <row r="119" spans="1:30" ht="49.9" customHeight="1">
      <c r="A119" s="28" t="s">
        <v>511</v>
      </c>
      <c r="B119" s="29" t="s">
        <v>855</v>
      </c>
      <c r="C119" s="29" t="s">
        <v>905</v>
      </c>
      <c r="D119" s="29" t="s">
        <v>906</v>
      </c>
      <c r="E119" s="29" t="s">
        <v>118</v>
      </c>
      <c r="F119" s="29" t="s">
        <v>907</v>
      </c>
      <c r="G119" s="29" t="s">
        <v>908</v>
      </c>
      <c r="H119" s="29" t="s">
        <v>909</v>
      </c>
      <c r="I119" s="29" t="s">
        <v>910</v>
      </c>
      <c r="J119" s="30">
        <v>45504</v>
      </c>
      <c r="K119" s="41">
        <v>950553</v>
      </c>
      <c r="L119" s="44">
        <v>950553</v>
      </c>
      <c r="M119" s="31" t="s">
        <v>36</v>
      </c>
      <c r="N119" s="32" t="s">
        <v>819</v>
      </c>
      <c r="O119" s="29" t="s">
        <v>38</v>
      </c>
      <c r="P119" s="29" t="s">
        <v>39</v>
      </c>
      <c r="Q119" s="29" t="s">
        <v>862</v>
      </c>
      <c r="R119" s="29" t="s">
        <v>911</v>
      </c>
      <c r="S119" s="29" t="s">
        <v>96</v>
      </c>
      <c r="T119" s="29" t="s">
        <v>39</v>
      </c>
      <c r="U119" s="29" t="s">
        <v>39</v>
      </c>
      <c r="V119" s="29" t="s">
        <v>53</v>
      </c>
      <c r="W119" s="33" t="s">
        <v>41</v>
      </c>
      <c r="X119" s="33" t="s">
        <v>41</v>
      </c>
      <c r="Y119" s="29" t="s">
        <v>54</v>
      </c>
      <c r="Z119" s="33" t="s">
        <v>41</v>
      </c>
      <c r="AA119" s="29" t="s">
        <v>912</v>
      </c>
      <c r="AB119" s="25"/>
      <c r="AC119" s="25"/>
      <c r="AD119" s="25"/>
    </row>
    <row r="120" spans="1:30" ht="49.9" customHeight="1">
      <c r="A120" s="28" t="s">
        <v>511</v>
      </c>
      <c r="B120" s="29" t="s">
        <v>855</v>
      </c>
      <c r="C120" s="29" t="s">
        <v>913</v>
      </c>
      <c r="D120" s="29" t="s">
        <v>914</v>
      </c>
      <c r="E120" s="29" t="s">
        <v>118</v>
      </c>
      <c r="F120" s="29" t="s">
        <v>915</v>
      </c>
      <c r="G120" s="29" t="s">
        <v>916</v>
      </c>
      <c r="H120" s="29" t="s">
        <v>909</v>
      </c>
      <c r="I120" s="29" t="s">
        <v>917</v>
      </c>
      <c r="J120" s="30">
        <v>45504</v>
      </c>
      <c r="K120" s="41">
        <v>176715.3</v>
      </c>
      <c r="L120" s="46">
        <v>176715.3</v>
      </c>
      <c r="M120" s="31" t="s">
        <v>36</v>
      </c>
      <c r="N120" s="32" t="s">
        <v>819</v>
      </c>
      <c r="O120" s="29" t="s">
        <v>38</v>
      </c>
      <c r="P120" s="29" t="s">
        <v>39</v>
      </c>
      <c r="Q120" s="29" t="s">
        <v>862</v>
      </c>
      <c r="R120" s="29" t="s">
        <v>918</v>
      </c>
      <c r="S120" s="29" t="s">
        <v>96</v>
      </c>
      <c r="T120" s="29" t="s">
        <v>39</v>
      </c>
      <c r="U120" s="29" t="s">
        <v>39</v>
      </c>
      <c r="V120" s="29" t="s">
        <v>53</v>
      </c>
      <c r="W120" s="33" t="s">
        <v>41</v>
      </c>
      <c r="X120" s="33" t="s">
        <v>41</v>
      </c>
      <c r="Y120" s="29" t="s">
        <v>54</v>
      </c>
      <c r="Z120" s="33" t="s">
        <v>41</v>
      </c>
      <c r="AA120" s="29" t="s">
        <v>919</v>
      </c>
      <c r="AB120" s="25"/>
      <c r="AC120" s="25"/>
      <c r="AD120" s="25"/>
    </row>
    <row r="121" spans="1:30" ht="49.9" customHeight="1">
      <c r="A121" s="28" t="s">
        <v>511</v>
      </c>
      <c r="B121" s="29" t="s">
        <v>855</v>
      </c>
      <c r="C121" s="29" t="s">
        <v>920</v>
      </c>
      <c r="D121" s="29" t="s">
        <v>921</v>
      </c>
      <c r="E121" s="29" t="s">
        <v>222</v>
      </c>
      <c r="F121" s="29" t="s">
        <v>922</v>
      </c>
      <c r="G121" s="29" t="s">
        <v>923</v>
      </c>
      <c r="H121" s="29" t="s">
        <v>924</v>
      </c>
      <c r="I121" s="29" t="s">
        <v>925</v>
      </c>
      <c r="J121" s="30">
        <v>45504</v>
      </c>
      <c r="K121" s="42">
        <v>58490.6</v>
      </c>
      <c r="L121" s="44">
        <v>35000</v>
      </c>
      <c r="M121" s="38" t="s">
        <v>209</v>
      </c>
      <c r="N121" s="32" t="s">
        <v>926</v>
      </c>
      <c r="O121" s="29" t="s">
        <v>38</v>
      </c>
      <c r="P121" s="29" t="s">
        <v>39</v>
      </c>
      <c r="Q121" s="29" t="s">
        <v>862</v>
      </c>
      <c r="R121" s="29" t="s">
        <v>39</v>
      </c>
      <c r="S121" s="29" t="s">
        <v>106</v>
      </c>
      <c r="T121" s="33" t="s">
        <v>41</v>
      </c>
      <c r="U121" s="29" t="s">
        <v>39</v>
      </c>
      <c r="V121" s="29" t="s">
        <v>53</v>
      </c>
      <c r="W121" s="33" t="s">
        <v>41</v>
      </c>
      <c r="X121" s="33" t="s">
        <v>41</v>
      </c>
      <c r="Y121" s="29" t="s">
        <v>79</v>
      </c>
      <c r="Z121" s="33" t="s">
        <v>41</v>
      </c>
      <c r="AA121" s="29" t="s">
        <v>863</v>
      </c>
      <c r="AB121" s="25"/>
      <c r="AC121" s="25"/>
      <c r="AD121" s="25"/>
    </row>
    <row r="122" spans="1:30" ht="49.9" customHeight="1">
      <c r="A122" s="28" t="s">
        <v>511</v>
      </c>
      <c r="B122" s="29" t="s">
        <v>855</v>
      </c>
      <c r="C122" s="29" t="s">
        <v>927</v>
      </c>
      <c r="D122" s="29" t="s">
        <v>928</v>
      </c>
      <c r="E122" s="29" t="s">
        <v>929</v>
      </c>
      <c r="F122" s="29" t="s">
        <v>930</v>
      </c>
      <c r="G122" s="29" t="s">
        <v>931</v>
      </c>
      <c r="H122" s="29" t="s">
        <v>932</v>
      </c>
      <c r="I122" s="29" t="s">
        <v>933</v>
      </c>
      <c r="J122" s="30">
        <v>45322</v>
      </c>
      <c r="K122" s="41">
        <v>41775.629999999997</v>
      </c>
      <c r="L122" s="47">
        <v>41775.629999999997</v>
      </c>
      <c r="M122" s="31" t="s">
        <v>36</v>
      </c>
      <c r="N122" s="32" t="s">
        <v>37</v>
      </c>
      <c r="O122" s="29" t="s">
        <v>38</v>
      </c>
      <c r="P122" s="29" t="s">
        <v>39</v>
      </c>
      <c r="Q122" s="29" t="s">
        <v>862</v>
      </c>
      <c r="R122" s="29" t="s">
        <v>39</v>
      </c>
      <c r="S122" s="33" t="s">
        <v>41</v>
      </c>
      <c r="T122" s="33" t="s">
        <v>41</v>
      </c>
      <c r="U122" s="29" t="s">
        <v>39</v>
      </c>
      <c r="V122" s="29" t="s">
        <v>42</v>
      </c>
      <c r="W122" s="34">
        <v>9019220000000000</v>
      </c>
      <c r="X122" s="29" t="s">
        <v>934</v>
      </c>
      <c r="Y122" s="29" t="s">
        <v>79</v>
      </c>
      <c r="Z122" s="33" t="s">
        <v>41</v>
      </c>
      <c r="AA122" s="29" t="s">
        <v>863</v>
      </c>
      <c r="AB122" s="25"/>
      <c r="AC122" s="25"/>
      <c r="AD122" s="25"/>
    </row>
    <row r="123" spans="1:30" ht="49.9" customHeight="1">
      <c r="A123" s="28" t="s">
        <v>511</v>
      </c>
      <c r="B123" s="29" t="s">
        <v>855</v>
      </c>
      <c r="C123" s="29" t="s">
        <v>935</v>
      </c>
      <c r="D123" s="29" t="s">
        <v>936</v>
      </c>
      <c r="E123" s="29" t="s">
        <v>73</v>
      </c>
      <c r="F123" s="29" t="s">
        <v>937</v>
      </c>
      <c r="G123" s="29" t="s">
        <v>938</v>
      </c>
      <c r="H123" s="29" t="s">
        <v>939</v>
      </c>
      <c r="I123" s="29" t="s">
        <v>940</v>
      </c>
      <c r="J123" s="30">
        <v>45504</v>
      </c>
      <c r="K123" s="41">
        <v>5912.85</v>
      </c>
      <c r="L123" s="44">
        <v>5912.85</v>
      </c>
      <c r="M123" s="31" t="s">
        <v>36</v>
      </c>
      <c r="N123" s="32" t="s">
        <v>241</v>
      </c>
      <c r="O123" s="29" t="s">
        <v>38</v>
      </c>
      <c r="P123" s="29" t="s">
        <v>39</v>
      </c>
      <c r="Q123" s="29" t="s">
        <v>862</v>
      </c>
      <c r="R123" s="29" t="s">
        <v>39</v>
      </c>
      <c r="S123" s="29" t="s">
        <v>96</v>
      </c>
      <c r="T123" s="29" t="s">
        <v>39</v>
      </c>
      <c r="U123" s="29" t="s">
        <v>39</v>
      </c>
      <c r="V123" s="29" t="s">
        <v>53</v>
      </c>
      <c r="W123" s="33" t="s">
        <v>41</v>
      </c>
      <c r="X123" s="33" t="s">
        <v>41</v>
      </c>
      <c r="Y123" s="29" t="s">
        <v>54</v>
      </c>
      <c r="Z123" s="33" t="s">
        <v>41</v>
      </c>
      <c r="AA123" s="33" t="s">
        <v>941</v>
      </c>
      <c r="AB123" s="25"/>
      <c r="AC123" s="25"/>
      <c r="AD123" s="25"/>
    </row>
    <row r="124" spans="1:30" ht="49.9" customHeight="1">
      <c r="A124" s="28" t="s">
        <v>511</v>
      </c>
      <c r="B124" s="29" t="s">
        <v>855</v>
      </c>
      <c r="C124" s="29" t="s">
        <v>942</v>
      </c>
      <c r="D124" s="29" t="s">
        <v>943</v>
      </c>
      <c r="E124" s="29" t="s">
        <v>222</v>
      </c>
      <c r="F124" s="29" t="s">
        <v>944</v>
      </c>
      <c r="G124" s="29" t="s">
        <v>945</v>
      </c>
      <c r="H124" s="29" t="s">
        <v>868</v>
      </c>
      <c r="I124" s="29" t="s">
        <v>946</v>
      </c>
      <c r="J124" s="30">
        <v>45504</v>
      </c>
      <c r="K124" s="41">
        <v>164700</v>
      </c>
      <c r="L124" s="44">
        <v>164700</v>
      </c>
      <c r="M124" s="31" t="s">
        <v>36</v>
      </c>
      <c r="N124" s="32" t="s">
        <v>37</v>
      </c>
      <c r="O124" s="29" t="s">
        <v>38</v>
      </c>
      <c r="P124" s="29" t="s">
        <v>39</v>
      </c>
      <c r="Q124" s="29" t="s">
        <v>862</v>
      </c>
      <c r="R124" s="29" t="s">
        <v>871</v>
      </c>
      <c r="S124" s="29" t="s">
        <v>96</v>
      </c>
      <c r="T124" s="29" t="s">
        <v>39</v>
      </c>
      <c r="U124" s="29" t="s">
        <v>39</v>
      </c>
      <c r="V124" s="29" t="s">
        <v>53</v>
      </c>
      <c r="W124" s="33" t="s">
        <v>41</v>
      </c>
      <c r="X124" s="33" t="s">
        <v>41</v>
      </c>
      <c r="Y124" s="29" t="s">
        <v>54</v>
      </c>
      <c r="Z124" s="33" t="s">
        <v>41</v>
      </c>
      <c r="AA124" s="29" t="s">
        <v>863</v>
      </c>
      <c r="AB124" s="25"/>
      <c r="AC124" s="25"/>
      <c r="AD124" s="25"/>
    </row>
    <row r="125" spans="1:30" ht="49.9" customHeight="1">
      <c r="A125" s="28" t="s">
        <v>511</v>
      </c>
      <c r="B125" s="29" t="s">
        <v>855</v>
      </c>
      <c r="C125" s="29" t="s">
        <v>947</v>
      </c>
      <c r="D125" s="29" t="s">
        <v>948</v>
      </c>
      <c r="E125" s="29" t="s">
        <v>222</v>
      </c>
      <c r="F125" s="29" t="s">
        <v>949</v>
      </c>
      <c r="G125" s="29" t="s">
        <v>950</v>
      </c>
      <c r="H125" s="29" t="s">
        <v>951</v>
      </c>
      <c r="I125" s="29" t="s">
        <v>952</v>
      </c>
      <c r="J125" s="30">
        <v>45504</v>
      </c>
      <c r="K125" s="41">
        <v>849740</v>
      </c>
      <c r="L125" s="44">
        <v>849740</v>
      </c>
      <c r="M125" s="31" t="s">
        <v>36</v>
      </c>
      <c r="N125" s="32" t="s">
        <v>953</v>
      </c>
      <c r="O125" s="29" t="s">
        <v>38</v>
      </c>
      <c r="P125" s="29" t="s">
        <v>39</v>
      </c>
      <c r="Q125" s="29" t="s">
        <v>442</v>
      </c>
      <c r="R125" s="29" t="s">
        <v>39</v>
      </c>
      <c r="S125" s="29" t="s">
        <v>96</v>
      </c>
      <c r="T125" s="29" t="s">
        <v>39</v>
      </c>
      <c r="U125" s="29" t="s">
        <v>39</v>
      </c>
      <c r="V125" s="29" t="s">
        <v>53</v>
      </c>
      <c r="W125" s="33" t="s">
        <v>41</v>
      </c>
      <c r="X125" s="33" t="s">
        <v>41</v>
      </c>
      <c r="Y125" s="29" t="s">
        <v>79</v>
      </c>
      <c r="Z125" s="33" t="s">
        <v>41</v>
      </c>
      <c r="AA125" s="29" t="s">
        <v>954</v>
      </c>
      <c r="AB125" s="25"/>
      <c r="AC125" s="25"/>
      <c r="AD125" s="25"/>
    </row>
    <row r="126" spans="1:30" ht="49.9" customHeight="1">
      <c r="A126" s="28" t="s">
        <v>511</v>
      </c>
      <c r="B126" s="29" t="s">
        <v>855</v>
      </c>
      <c r="C126" s="29" t="s">
        <v>955</v>
      </c>
      <c r="D126" s="29" t="s">
        <v>956</v>
      </c>
      <c r="E126" s="29" t="s">
        <v>118</v>
      </c>
      <c r="F126" s="29" t="s">
        <v>957</v>
      </c>
      <c r="G126" s="29" t="s">
        <v>958</v>
      </c>
      <c r="H126" s="29" t="s">
        <v>959</v>
      </c>
      <c r="I126" s="29" t="s">
        <v>960</v>
      </c>
      <c r="J126" s="30">
        <v>45504</v>
      </c>
      <c r="K126" s="41">
        <v>26470</v>
      </c>
      <c r="L126" s="44">
        <v>26470</v>
      </c>
      <c r="M126" s="31" t="s">
        <v>36</v>
      </c>
      <c r="N126" s="32" t="s">
        <v>241</v>
      </c>
      <c r="O126" s="29" t="s">
        <v>38</v>
      </c>
      <c r="P126" s="29" t="s">
        <v>39</v>
      </c>
      <c r="Q126" s="29" t="s">
        <v>862</v>
      </c>
      <c r="R126" s="29" t="s">
        <v>911</v>
      </c>
      <c r="S126" s="29" t="s">
        <v>96</v>
      </c>
      <c r="T126" s="29" t="s">
        <v>39</v>
      </c>
      <c r="U126" s="29" t="s">
        <v>39</v>
      </c>
      <c r="V126" s="29" t="s">
        <v>53</v>
      </c>
      <c r="W126" s="33" t="s">
        <v>41</v>
      </c>
      <c r="X126" s="33" t="s">
        <v>41</v>
      </c>
      <c r="Y126" s="29" t="s">
        <v>54</v>
      </c>
      <c r="Z126" s="33" t="s">
        <v>41</v>
      </c>
      <c r="AA126" s="29" t="s">
        <v>961</v>
      </c>
      <c r="AB126" s="25"/>
      <c r="AC126" s="25"/>
      <c r="AD126" s="25"/>
    </row>
    <row r="127" spans="1:30" ht="49.9" customHeight="1">
      <c r="A127" s="28" t="s">
        <v>511</v>
      </c>
      <c r="B127" s="29" t="s">
        <v>855</v>
      </c>
      <c r="C127" s="29" t="s">
        <v>962</v>
      </c>
      <c r="D127" s="29" t="s">
        <v>963</v>
      </c>
      <c r="E127" s="29" t="s">
        <v>118</v>
      </c>
      <c r="F127" s="29" t="s">
        <v>964</v>
      </c>
      <c r="G127" s="29" t="s">
        <v>916</v>
      </c>
      <c r="H127" s="29" t="s">
        <v>909</v>
      </c>
      <c r="I127" s="29" t="s">
        <v>965</v>
      </c>
      <c r="J127" s="30">
        <v>45504</v>
      </c>
      <c r="K127" s="41">
        <v>116000</v>
      </c>
      <c r="L127" s="44">
        <v>116000</v>
      </c>
      <c r="M127" s="31" t="s">
        <v>36</v>
      </c>
      <c r="N127" s="32" t="s">
        <v>953</v>
      </c>
      <c r="O127" s="29" t="s">
        <v>38</v>
      </c>
      <c r="P127" s="29" t="s">
        <v>39</v>
      </c>
      <c r="Q127" s="29" t="s">
        <v>862</v>
      </c>
      <c r="R127" s="29" t="s">
        <v>966</v>
      </c>
      <c r="S127" s="29" t="s">
        <v>106</v>
      </c>
      <c r="T127" s="33" t="s">
        <v>41</v>
      </c>
      <c r="U127" s="29" t="s">
        <v>193</v>
      </c>
      <c r="V127" s="29" t="s">
        <v>53</v>
      </c>
      <c r="W127" s="33" t="s">
        <v>41</v>
      </c>
      <c r="X127" s="33" t="s">
        <v>41</v>
      </c>
      <c r="Y127" s="29" t="s">
        <v>54</v>
      </c>
      <c r="Z127" s="33" t="s">
        <v>41</v>
      </c>
      <c r="AA127" s="29" t="s">
        <v>967</v>
      </c>
      <c r="AB127" s="25"/>
      <c r="AC127" s="25"/>
      <c r="AD127" s="25"/>
    </row>
    <row r="128" spans="1:30" ht="49.9" customHeight="1">
      <c r="A128" s="28" t="s">
        <v>511</v>
      </c>
      <c r="B128" s="29" t="s">
        <v>968</v>
      </c>
      <c r="C128" s="29" t="s">
        <v>969</v>
      </c>
      <c r="D128" s="29" t="s">
        <v>970</v>
      </c>
      <c r="E128" s="29" t="s">
        <v>31</v>
      </c>
      <c r="F128" s="29" t="s">
        <v>971</v>
      </c>
      <c r="G128" s="29" t="s">
        <v>972</v>
      </c>
      <c r="H128" s="29" t="s">
        <v>973</v>
      </c>
      <c r="I128" s="29" t="s">
        <v>974</v>
      </c>
      <c r="J128" s="30">
        <v>45303</v>
      </c>
      <c r="K128" s="41">
        <v>3538580.37</v>
      </c>
      <c r="L128" s="44">
        <v>3538580.37</v>
      </c>
      <c r="M128" s="31" t="s">
        <v>36</v>
      </c>
      <c r="N128" s="32" t="s">
        <v>37</v>
      </c>
      <c r="O128" s="29" t="s">
        <v>68</v>
      </c>
      <c r="P128" s="29" t="s">
        <v>39</v>
      </c>
      <c r="Q128" s="29" t="s">
        <v>369</v>
      </c>
      <c r="R128" s="29" t="s">
        <v>975</v>
      </c>
      <c r="S128" s="33" t="s">
        <v>41</v>
      </c>
      <c r="T128" s="33" t="s">
        <v>41</v>
      </c>
      <c r="U128" s="29" t="s">
        <v>39</v>
      </c>
      <c r="V128" s="29" t="s">
        <v>42</v>
      </c>
      <c r="W128" s="34">
        <v>1.93039E+17</v>
      </c>
      <c r="X128" s="29" t="s">
        <v>976</v>
      </c>
      <c r="Y128" s="29" t="s">
        <v>43</v>
      </c>
      <c r="Z128" s="29">
        <v>12</v>
      </c>
      <c r="AA128" s="33" t="s">
        <v>41</v>
      </c>
      <c r="AB128" s="25"/>
      <c r="AC128" s="25"/>
      <c r="AD128" s="25"/>
    </row>
    <row r="129" spans="1:30" ht="49.9" customHeight="1">
      <c r="A129" s="28" t="s">
        <v>511</v>
      </c>
      <c r="B129" s="29" t="s">
        <v>968</v>
      </c>
      <c r="C129" s="29" t="s">
        <v>977</v>
      </c>
      <c r="D129" s="29" t="s">
        <v>978</v>
      </c>
      <c r="E129" s="29" t="s">
        <v>222</v>
      </c>
      <c r="F129" s="29" t="s">
        <v>979</v>
      </c>
      <c r="G129" s="29" t="s">
        <v>980</v>
      </c>
      <c r="H129" s="29" t="s">
        <v>981</v>
      </c>
      <c r="I129" s="29" t="s">
        <v>982</v>
      </c>
      <c r="J129" s="30">
        <v>45292</v>
      </c>
      <c r="K129" s="41">
        <v>46779.6</v>
      </c>
      <c r="L129" s="44">
        <v>46779.6</v>
      </c>
      <c r="M129" s="31" t="s">
        <v>36</v>
      </c>
      <c r="N129" s="32" t="s">
        <v>37</v>
      </c>
      <c r="O129" s="29" t="s">
        <v>264</v>
      </c>
      <c r="P129" s="29" t="s">
        <v>39</v>
      </c>
      <c r="Q129" s="29" t="s">
        <v>369</v>
      </c>
      <c r="R129" s="29" t="s">
        <v>983</v>
      </c>
      <c r="S129" s="29" t="s">
        <v>106</v>
      </c>
      <c r="T129" s="33" t="s">
        <v>41</v>
      </c>
      <c r="U129" s="29" t="s">
        <v>39</v>
      </c>
      <c r="V129" s="29" t="s">
        <v>53</v>
      </c>
      <c r="W129" s="33" t="s">
        <v>41</v>
      </c>
      <c r="X129" s="33" t="s">
        <v>41</v>
      </c>
      <c r="Y129" s="29" t="s">
        <v>43</v>
      </c>
      <c r="Z129" s="29">
        <v>12</v>
      </c>
      <c r="AA129" s="33" t="s">
        <v>41</v>
      </c>
      <c r="AB129" s="25"/>
      <c r="AC129" s="25"/>
      <c r="AD129" s="25"/>
    </row>
    <row r="130" spans="1:30" ht="49.9" customHeight="1">
      <c r="A130" s="28" t="s">
        <v>511</v>
      </c>
      <c r="B130" s="29" t="s">
        <v>968</v>
      </c>
      <c r="C130" s="29" t="s">
        <v>984</v>
      </c>
      <c r="D130" s="29" t="s">
        <v>985</v>
      </c>
      <c r="E130" s="29" t="s">
        <v>31</v>
      </c>
      <c r="F130" s="29" t="s">
        <v>986</v>
      </c>
      <c r="G130" s="29" t="s">
        <v>987</v>
      </c>
      <c r="H130" s="29" t="s">
        <v>988</v>
      </c>
      <c r="I130" s="29" t="s">
        <v>989</v>
      </c>
      <c r="J130" s="30">
        <v>45490</v>
      </c>
      <c r="K130" s="41">
        <v>152563.68</v>
      </c>
      <c r="L130" s="44">
        <v>152563.68</v>
      </c>
      <c r="M130" s="31" t="s">
        <v>36</v>
      </c>
      <c r="N130" s="32" t="s">
        <v>241</v>
      </c>
      <c r="O130" s="29" t="s">
        <v>68</v>
      </c>
      <c r="P130" s="29" t="s">
        <v>39</v>
      </c>
      <c r="Q130" s="29" t="s">
        <v>369</v>
      </c>
      <c r="R130" s="29" t="s">
        <v>39</v>
      </c>
      <c r="S130" s="29" t="s">
        <v>106</v>
      </c>
      <c r="T130" s="33" t="s">
        <v>41</v>
      </c>
      <c r="U130" s="29" t="s">
        <v>39</v>
      </c>
      <c r="V130" s="29" t="s">
        <v>53</v>
      </c>
      <c r="W130" s="33" t="s">
        <v>41</v>
      </c>
      <c r="X130" s="33" t="s">
        <v>41</v>
      </c>
      <c r="Y130" s="29" t="s">
        <v>43</v>
      </c>
      <c r="Z130" s="29">
        <v>12</v>
      </c>
      <c r="AA130" s="33" t="s">
        <v>41</v>
      </c>
      <c r="AB130" s="25"/>
      <c r="AC130" s="25"/>
      <c r="AD130" s="25"/>
    </row>
    <row r="131" spans="1:30" ht="49.9" customHeight="1">
      <c r="A131" s="28" t="s">
        <v>511</v>
      </c>
      <c r="B131" s="29" t="s">
        <v>968</v>
      </c>
      <c r="C131" s="29" t="s">
        <v>990</v>
      </c>
      <c r="D131" s="29" t="s">
        <v>991</v>
      </c>
      <c r="E131" s="29" t="s">
        <v>31</v>
      </c>
      <c r="F131" s="29" t="s">
        <v>992</v>
      </c>
      <c r="G131" s="29" t="s">
        <v>993</v>
      </c>
      <c r="H131" s="29" t="s">
        <v>994</v>
      </c>
      <c r="I131" s="29" t="s">
        <v>995</v>
      </c>
      <c r="J131" s="30">
        <v>45413</v>
      </c>
      <c r="K131" s="41">
        <v>621500</v>
      </c>
      <c r="L131" s="44">
        <v>621500</v>
      </c>
      <c r="M131" s="31" t="s">
        <v>36</v>
      </c>
      <c r="N131" s="32" t="s">
        <v>37</v>
      </c>
      <c r="O131" s="29" t="s">
        <v>201</v>
      </c>
      <c r="P131" s="29" t="s">
        <v>39</v>
      </c>
      <c r="Q131" s="29" t="s">
        <v>343</v>
      </c>
      <c r="R131" s="29" t="s">
        <v>996</v>
      </c>
      <c r="S131" s="29" t="s">
        <v>106</v>
      </c>
      <c r="T131" s="33" t="s">
        <v>41</v>
      </c>
      <c r="U131" s="29" t="s">
        <v>39</v>
      </c>
      <c r="V131" s="29" t="s">
        <v>53</v>
      </c>
      <c r="W131" s="33" t="s">
        <v>41</v>
      </c>
      <c r="X131" s="33" t="s">
        <v>41</v>
      </c>
      <c r="Y131" s="29" t="s">
        <v>43</v>
      </c>
      <c r="Z131" s="29">
        <v>12</v>
      </c>
      <c r="AA131" s="33" t="s">
        <v>41</v>
      </c>
      <c r="AB131" s="25"/>
      <c r="AC131" s="25"/>
      <c r="AD131" s="25"/>
    </row>
    <row r="132" spans="1:30" ht="49.9" customHeight="1">
      <c r="A132" s="28" t="s">
        <v>511</v>
      </c>
      <c r="B132" s="29" t="s">
        <v>968</v>
      </c>
      <c r="C132" s="29" t="s">
        <v>997</v>
      </c>
      <c r="D132" s="29" t="s">
        <v>998</v>
      </c>
      <c r="E132" s="29" t="s">
        <v>999</v>
      </c>
      <c r="F132" s="29" t="s">
        <v>1000</v>
      </c>
      <c r="G132" s="29" t="s">
        <v>1001</v>
      </c>
      <c r="H132" s="29" t="s">
        <v>1002</v>
      </c>
      <c r="I132" s="29" t="s">
        <v>1003</v>
      </c>
      <c r="J132" s="30">
        <v>45292</v>
      </c>
      <c r="K132" s="41">
        <v>159064.54</v>
      </c>
      <c r="L132" s="44">
        <v>159064.54</v>
      </c>
      <c r="M132" s="31" t="s">
        <v>36</v>
      </c>
      <c r="N132" s="32" t="s">
        <v>37</v>
      </c>
      <c r="O132" s="29" t="s">
        <v>201</v>
      </c>
      <c r="P132" s="29" t="s">
        <v>39</v>
      </c>
      <c r="Q132" s="29" t="s">
        <v>1004</v>
      </c>
      <c r="R132" s="29" t="s">
        <v>1005</v>
      </c>
      <c r="S132" s="29" t="s">
        <v>106</v>
      </c>
      <c r="T132" s="33" t="s">
        <v>41</v>
      </c>
      <c r="U132" s="29" t="s">
        <v>193</v>
      </c>
      <c r="V132" s="29" t="s">
        <v>53</v>
      </c>
      <c r="W132" s="33" t="s">
        <v>41</v>
      </c>
      <c r="X132" s="33" t="s">
        <v>41</v>
      </c>
      <c r="Y132" s="29" t="s">
        <v>54</v>
      </c>
      <c r="Z132" s="33" t="s">
        <v>41</v>
      </c>
      <c r="AA132" s="33" t="s">
        <v>41</v>
      </c>
      <c r="AB132" s="25"/>
      <c r="AC132" s="25"/>
      <c r="AD132" s="25"/>
    </row>
    <row r="133" spans="1:30" ht="49.9" customHeight="1">
      <c r="A133" s="28" t="s">
        <v>511</v>
      </c>
      <c r="B133" s="29" t="s">
        <v>968</v>
      </c>
      <c r="C133" s="29" t="s">
        <v>1006</v>
      </c>
      <c r="D133" s="29" t="s">
        <v>1007</v>
      </c>
      <c r="E133" s="29" t="s">
        <v>1008</v>
      </c>
      <c r="F133" s="29" t="s">
        <v>1009</v>
      </c>
      <c r="G133" s="29" t="s">
        <v>1010</v>
      </c>
      <c r="H133" s="29" t="s">
        <v>1011</v>
      </c>
      <c r="I133" s="29" t="s">
        <v>1012</v>
      </c>
      <c r="J133" s="30">
        <v>45292</v>
      </c>
      <c r="K133" s="41">
        <v>21238.1</v>
      </c>
      <c r="L133" s="44">
        <v>21238.1</v>
      </c>
      <c r="M133" s="31" t="s">
        <v>36</v>
      </c>
      <c r="N133" s="32" t="s">
        <v>37</v>
      </c>
      <c r="O133" s="29" t="s">
        <v>201</v>
      </c>
      <c r="P133" s="29" t="s">
        <v>1013</v>
      </c>
      <c r="Q133" s="29" t="s">
        <v>1004</v>
      </c>
      <c r="R133" s="29" t="s">
        <v>39</v>
      </c>
      <c r="S133" s="29" t="s">
        <v>52</v>
      </c>
      <c r="T133" s="33" t="s">
        <v>41</v>
      </c>
      <c r="U133" s="29" t="s">
        <v>193</v>
      </c>
      <c r="V133" s="29" t="s">
        <v>53</v>
      </c>
      <c r="W133" s="33" t="s">
        <v>41</v>
      </c>
      <c r="X133" s="33" t="s">
        <v>41</v>
      </c>
      <c r="Y133" s="29" t="s">
        <v>54</v>
      </c>
      <c r="Z133" s="33" t="s">
        <v>41</v>
      </c>
      <c r="AA133" s="33" t="s">
        <v>41</v>
      </c>
      <c r="AB133" s="25"/>
      <c r="AC133" s="25"/>
      <c r="AD133" s="25"/>
    </row>
    <row r="134" spans="1:30" ht="49.9" customHeight="1">
      <c r="A134" s="28" t="s">
        <v>511</v>
      </c>
      <c r="B134" s="29" t="s">
        <v>968</v>
      </c>
      <c r="C134" s="29" t="s">
        <v>1014</v>
      </c>
      <c r="D134" s="29" t="s">
        <v>1015</v>
      </c>
      <c r="E134" s="29" t="s">
        <v>222</v>
      </c>
      <c r="F134" s="29" t="s">
        <v>1016</v>
      </c>
      <c r="G134" s="29" t="s">
        <v>1017</v>
      </c>
      <c r="H134" s="29" t="s">
        <v>1018</v>
      </c>
      <c r="I134" s="29" t="s">
        <v>1019</v>
      </c>
      <c r="J134" s="30">
        <v>45292</v>
      </c>
      <c r="K134" s="41">
        <v>20765.5</v>
      </c>
      <c r="L134" s="44">
        <v>20765.5</v>
      </c>
      <c r="M134" s="31" t="s">
        <v>36</v>
      </c>
      <c r="N134" s="32" t="s">
        <v>37</v>
      </c>
      <c r="O134" s="29" t="s">
        <v>201</v>
      </c>
      <c r="P134" s="29" t="s">
        <v>39</v>
      </c>
      <c r="Q134" s="29" t="s">
        <v>1004</v>
      </c>
      <c r="R134" s="29" t="s">
        <v>1020</v>
      </c>
      <c r="S134" s="29" t="s">
        <v>52</v>
      </c>
      <c r="T134" s="33" t="s">
        <v>41</v>
      </c>
      <c r="U134" s="29" t="s">
        <v>39</v>
      </c>
      <c r="V134" s="29" t="s">
        <v>53</v>
      </c>
      <c r="W134" s="33" t="s">
        <v>41</v>
      </c>
      <c r="X134" s="33" t="s">
        <v>41</v>
      </c>
      <c r="Y134" s="29" t="s">
        <v>54</v>
      </c>
      <c r="Z134" s="33" t="s">
        <v>41</v>
      </c>
      <c r="AA134" s="33" t="s">
        <v>41</v>
      </c>
      <c r="AB134" s="25"/>
      <c r="AC134" s="25"/>
      <c r="AD134" s="25"/>
    </row>
    <row r="135" spans="1:30" ht="49.9" customHeight="1">
      <c r="A135" s="28" t="s">
        <v>511</v>
      </c>
      <c r="B135" s="29" t="s">
        <v>968</v>
      </c>
      <c r="C135" s="29" t="s">
        <v>1021</v>
      </c>
      <c r="D135" s="29" t="s">
        <v>1022</v>
      </c>
      <c r="E135" s="29" t="s">
        <v>31</v>
      </c>
      <c r="F135" s="29" t="s">
        <v>1023</v>
      </c>
      <c r="G135" s="29" t="s">
        <v>1024</v>
      </c>
      <c r="H135" s="29" t="s">
        <v>1025</v>
      </c>
      <c r="I135" s="29" t="s">
        <v>1026</v>
      </c>
      <c r="J135" s="30">
        <v>45292</v>
      </c>
      <c r="K135" s="41">
        <v>5579402.6399999997</v>
      </c>
      <c r="L135" s="44">
        <v>5579402.6399999997</v>
      </c>
      <c r="M135" s="31" t="s">
        <v>36</v>
      </c>
      <c r="N135" s="32" t="s">
        <v>37</v>
      </c>
      <c r="O135" s="29" t="s">
        <v>38</v>
      </c>
      <c r="P135" s="29" t="s">
        <v>39</v>
      </c>
      <c r="Q135" s="29" t="s">
        <v>1004</v>
      </c>
      <c r="R135" s="29" t="s">
        <v>1027</v>
      </c>
      <c r="S135" s="33" t="s">
        <v>41</v>
      </c>
      <c r="T135" s="33" t="s">
        <v>41</v>
      </c>
      <c r="U135" s="29" t="s">
        <v>39</v>
      </c>
      <c r="V135" s="29" t="s">
        <v>42</v>
      </c>
      <c r="W135" s="34">
        <v>2.92492E+17</v>
      </c>
      <c r="X135" s="29" t="s">
        <v>1028</v>
      </c>
      <c r="Y135" s="29" t="s">
        <v>43</v>
      </c>
      <c r="Z135" s="29">
        <v>12</v>
      </c>
      <c r="AA135" s="33" t="s">
        <v>41</v>
      </c>
      <c r="AB135" s="25"/>
      <c r="AC135" s="25"/>
      <c r="AD135" s="25"/>
    </row>
    <row r="136" spans="1:30" ht="49.9" customHeight="1">
      <c r="A136" s="28" t="s">
        <v>511</v>
      </c>
      <c r="B136" s="29" t="s">
        <v>968</v>
      </c>
      <c r="C136" s="29" t="s">
        <v>1029</v>
      </c>
      <c r="D136" s="29" t="s">
        <v>1030</v>
      </c>
      <c r="E136" s="29" t="s">
        <v>31</v>
      </c>
      <c r="F136" s="29" t="s">
        <v>1031</v>
      </c>
      <c r="G136" s="29" t="s">
        <v>1032</v>
      </c>
      <c r="H136" s="29" t="s">
        <v>1033</v>
      </c>
      <c r="I136" s="29" t="s">
        <v>1034</v>
      </c>
      <c r="J136" s="30">
        <v>45292</v>
      </c>
      <c r="K136" s="41">
        <v>22900381.530000001</v>
      </c>
      <c r="L136" s="44">
        <v>22900381.530000001</v>
      </c>
      <c r="M136" s="31" t="s">
        <v>36</v>
      </c>
      <c r="N136" s="32" t="s">
        <v>37</v>
      </c>
      <c r="O136" s="29" t="s">
        <v>68</v>
      </c>
      <c r="P136" s="29" t="s">
        <v>39</v>
      </c>
      <c r="Q136" s="29" t="s">
        <v>596</v>
      </c>
      <c r="R136" s="29" t="s">
        <v>39</v>
      </c>
      <c r="S136" s="33" t="s">
        <v>41</v>
      </c>
      <c r="T136" s="33" t="s">
        <v>41</v>
      </c>
      <c r="U136" s="29" t="s">
        <v>39</v>
      </c>
      <c r="V136" s="29" t="s">
        <v>42</v>
      </c>
      <c r="W136" s="34">
        <v>4.86431E+17</v>
      </c>
      <c r="X136" s="29" t="s">
        <v>1035</v>
      </c>
      <c r="Y136" s="29" t="s">
        <v>43</v>
      </c>
      <c r="Z136" s="29">
        <v>12</v>
      </c>
      <c r="AA136" s="29" t="s">
        <v>1036</v>
      </c>
      <c r="AB136" s="25"/>
      <c r="AC136" s="25"/>
      <c r="AD136" s="25"/>
    </row>
    <row r="137" spans="1:30" ht="49.9" customHeight="1">
      <c r="A137" s="28" t="s">
        <v>511</v>
      </c>
      <c r="B137" s="29" t="s">
        <v>968</v>
      </c>
      <c r="C137" s="29" t="s">
        <v>1037</v>
      </c>
      <c r="D137" s="29" t="s">
        <v>1038</v>
      </c>
      <c r="E137" s="29" t="s">
        <v>222</v>
      </c>
      <c r="F137" s="29" t="s">
        <v>1039</v>
      </c>
      <c r="G137" s="29" t="s">
        <v>1040</v>
      </c>
      <c r="H137" s="29" t="s">
        <v>1041</v>
      </c>
      <c r="I137" s="29" t="s">
        <v>1042</v>
      </c>
      <c r="J137" s="30">
        <v>45292</v>
      </c>
      <c r="K137" s="41">
        <v>3450</v>
      </c>
      <c r="L137" s="44">
        <v>3450</v>
      </c>
      <c r="M137" s="31" t="s">
        <v>36</v>
      </c>
      <c r="N137" s="32" t="s">
        <v>37</v>
      </c>
      <c r="O137" s="29" t="s">
        <v>201</v>
      </c>
      <c r="P137" s="29" t="s">
        <v>39</v>
      </c>
      <c r="Q137" s="29" t="s">
        <v>1043</v>
      </c>
      <c r="R137" s="29" t="s">
        <v>1044</v>
      </c>
      <c r="S137" s="29" t="s">
        <v>52</v>
      </c>
      <c r="T137" s="33" t="s">
        <v>41</v>
      </c>
      <c r="U137" s="29" t="s">
        <v>39</v>
      </c>
      <c r="V137" s="29" t="s">
        <v>53</v>
      </c>
      <c r="W137" s="33" t="s">
        <v>41</v>
      </c>
      <c r="X137" s="33" t="s">
        <v>41</v>
      </c>
      <c r="Y137" s="29" t="s">
        <v>43</v>
      </c>
      <c r="Z137" s="29">
        <v>12</v>
      </c>
      <c r="AA137" s="33" t="s">
        <v>41</v>
      </c>
      <c r="AB137" s="25"/>
      <c r="AC137" s="25"/>
      <c r="AD137" s="25"/>
    </row>
    <row r="138" spans="1:30" ht="49.9" customHeight="1">
      <c r="A138" s="28" t="s">
        <v>511</v>
      </c>
      <c r="B138" s="29" t="s">
        <v>968</v>
      </c>
      <c r="C138" s="29" t="s">
        <v>1045</v>
      </c>
      <c r="D138" s="29" t="s">
        <v>1046</v>
      </c>
      <c r="E138" s="29" t="s">
        <v>222</v>
      </c>
      <c r="F138" s="29" t="s">
        <v>1047</v>
      </c>
      <c r="G138" s="29" t="s">
        <v>1048</v>
      </c>
      <c r="H138" s="29" t="s">
        <v>1049</v>
      </c>
      <c r="I138" s="29" t="s">
        <v>1050</v>
      </c>
      <c r="J138" s="30">
        <v>45292</v>
      </c>
      <c r="K138" s="41">
        <v>2880</v>
      </c>
      <c r="L138" s="44">
        <v>2880</v>
      </c>
      <c r="M138" s="31" t="s">
        <v>36</v>
      </c>
      <c r="N138" s="32" t="s">
        <v>37</v>
      </c>
      <c r="O138" s="29" t="s">
        <v>264</v>
      </c>
      <c r="P138" s="29" t="s">
        <v>39</v>
      </c>
      <c r="Q138" s="29" t="s">
        <v>288</v>
      </c>
      <c r="R138" s="29" t="s">
        <v>39</v>
      </c>
      <c r="S138" s="33" t="s">
        <v>41</v>
      </c>
      <c r="T138" s="33" t="s">
        <v>41</v>
      </c>
      <c r="U138" s="29" t="s">
        <v>39</v>
      </c>
      <c r="V138" s="29" t="s">
        <v>42</v>
      </c>
      <c r="W138" s="34">
        <v>2.15439E+17</v>
      </c>
      <c r="X138" s="29" t="s">
        <v>1051</v>
      </c>
      <c r="Y138" s="29" t="s">
        <v>43</v>
      </c>
      <c r="Z138" s="29">
        <v>12</v>
      </c>
      <c r="AA138" s="33" t="s">
        <v>41</v>
      </c>
      <c r="AB138" s="25"/>
      <c r="AC138" s="25"/>
      <c r="AD138" s="25"/>
    </row>
    <row r="139" spans="1:30" ht="49.9" customHeight="1">
      <c r="A139" s="28" t="s">
        <v>511</v>
      </c>
      <c r="B139" s="29" t="s">
        <v>968</v>
      </c>
      <c r="C139" s="29" t="s">
        <v>1052</v>
      </c>
      <c r="D139" s="29" t="s">
        <v>1053</v>
      </c>
      <c r="E139" s="29" t="s">
        <v>31</v>
      </c>
      <c r="F139" s="29" t="s">
        <v>1054</v>
      </c>
      <c r="G139" s="29" t="s">
        <v>1055</v>
      </c>
      <c r="H139" s="29" t="s">
        <v>1056</v>
      </c>
      <c r="I139" s="29" t="s">
        <v>1057</v>
      </c>
      <c r="J139" s="30">
        <v>45292</v>
      </c>
      <c r="K139" s="41">
        <v>60000</v>
      </c>
      <c r="L139" s="44">
        <v>60000</v>
      </c>
      <c r="M139" s="31" t="s">
        <v>36</v>
      </c>
      <c r="N139" s="32" t="s">
        <v>37</v>
      </c>
      <c r="O139" s="29" t="s">
        <v>38</v>
      </c>
      <c r="P139" s="29" t="s">
        <v>39</v>
      </c>
      <c r="Q139" s="29" t="s">
        <v>1058</v>
      </c>
      <c r="R139" s="29" t="s">
        <v>1059</v>
      </c>
      <c r="S139" s="29" t="s">
        <v>106</v>
      </c>
      <c r="T139" s="33" t="s">
        <v>41</v>
      </c>
      <c r="U139" s="29" t="s">
        <v>39</v>
      </c>
      <c r="V139" s="29" t="s">
        <v>53</v>
      </c>
      <c r="W139" s="33" t="s">
        <v>41</v>
      </c>
      <c r="X139" s="33" t="s">
        <v>41</v>
      </c>
      <c r="Y139" s="29" t="s">
        <v>54</v>
      </c>
      <c r="Z139" s="33" t="s">
        <v>41</v>
      </c>
      <c r="AA139" s="33" t="s">
        <v>41</v>
      </c>
      <c r="AB139" s="25"/>
      <c r="AC139" s="25"/>
      <c r="AD139" s="25"/>
    </row>
    <row r="140" spans="1:30" ht="49.9" customHeight="1">
      <c r="A140" s="28" t="s">
        <v>511</v>
      </c>
      <c r="B140" s="29" t="s">
        <v>968</v>
      </c>
      <c r="C140" s="29" t="s">
        <v>1060</v>
      </c>
      <c r="D140" s="29" t="s">
        <v>1061</v>
      </c>
      <c r="E140" s="29" t="s">
        <v>73</v>
      </c>
      <c r="F140" s="29" t="s">
        <v>1062</v>
      </c>
      <c r="G140" s="29" t="s">
        <v>1063</v>
      </c>
      <c r="H140" s="29" t="s">
        <v>1064</v>
      </c>
      <c r="I140" s="29" t="s">
        <v>1065</v>
      </c>
      <c r="J140" s="30">
        <v>45292</v>
      </c>
      <c r="K140" s="41">
        <v>423450</v>
      </c>
      <c r="L140" s="44">
        <v>423450</v>
      </c>
      <c r="M140" s="31" t="s">
        <v>36</v>
      </c>
      <c r="N140" s="32" t="s">
        <v>37</v>
      </c>
      <c r="O140" s="29" t="s">
        <v>38</v>
      </c>
      <c r="P140" s="29" t="s">
        <v>39</v>
      </c>
      <c r="Q140" s="29" t="s">
        <v>1066</v>
      </c>
      <c r="R140" s="29" t="s">
        <v>1067</v>
      </c>
      <c r="S140" s="33" t="s">
        <v>41</v>
      </c>
      <c r="T140" s="33" t="s">
        <v>41</v>
      </c>
      <c r="U140" s="29" t="s">
        <v>39</v>
      </c>
      <c r="V140" s="29" t="s">
        <v>42</v>
      </c>
      <c r="W140" s="34">
        <v>3.21096E+17</v>
      </c>
      <c r="X140" s="29" t="s">
        <v>1068</v>
      </c>
      <c r="Y140" s="29" t="s">
        <v>54</v>
      </c>
      <c r="Z140" s="33" t="s">
        <v>41</v>
      </c>
      <c r="AA140" s="29" t="s">
        <v>1069</v>
      </c>
      <c r="AB140" s="25"/>
      <c r="AC140" s="25"/>
      <c r="AD140" s="25"/>
    </row>
    <row r="141" spans="1:30" ht="49.9" customHeight="1">
      <c r="A141" s="28" t="s">
        <v>511</v>
      </c>
      <c r="B141" s="29" t="s">
        <v>968</v>
      </c>
      <c r="C141" s="29" t="s">
        <v>1070</v>
      </c>
      <c r="D141" s="29" t="s">
        <v>1071</v>
      </c>
      <c r="E141" s="29" t="s">
        <v>31</v>
      </c>
      <c r="F141" s="29" t="s">
        <v>1072</v>
      </c>
      <c r="G141" s="29" t="s">
        <v>1073</v>
      </c>
      <c r="H141" s="29" t="s">
        <v>1074</v>
      </c>
      <c r="I141" s="29" t="s">
        <v>1075</v>
      </c>
      <c r="J141" s="30">
        <v>45292</v>
      </c>
      <c r="K141" s="41">
        <v>58000</v>
      </c>
      <c r="L141" s="44">
        <v>58000</v>
      </c>
      <c r="M141" s="31" t="s">
        <v>36</v>
      </c>
      <c r="N141" s="32" t="s">
        <v>37</v>
      </c>
      <c r="O141" s="29" t="s">
        <v>38</v>
      </c>
      <c r="P141" s="29" t="s">
        <v>39</v>
      </c>
      <c r="Q141" s="29" t="s">
        <v>40</v>
      </c>
      <c r="R141" s="29" t="s">
        <v>39</v>
      </c>
      <c r="S141" s="29" t="s">
        <v>106</v>
      </c>
      <c r="T141" s="33" t="s">
        <v>41</v>
      </c>
      <c r="U141" s="29" t="s">
        <v>39</v>
      </c>
      <c r="V141" s="29" t="s">
        <v>53</v>
      </c>
      <c r="W141" s="33" t="s">
        <v>41</v>
      </c>
      <c r="X141" s="33" t="s">
        <v>41</v>
      </c>
      <c r="Y141" s="29" t="s">
        <v>79</v>
      </c>
      <c r="Z141" s="33" t="s">
        <v>41</v>
      </c>
      <c r="AA141" s="33" t="s">
        <v>41</v>
      </c>
      <c r="AB141" s="25"/>
      <c r="AC141" s="25"/>
      <c r="AD141" s="25"/>
    </row>
    <row r="142" spans="1:30" ht="49.9" customHeight="1">
      <c r="A142" s="28" t="s">
        <v>511</v>
      </c>
      <c r="B142" s="29" t="s">
        <v>968</v>
      </c>
      <c r="C142" s="29" t="s">
        <v>1076</v>
      </c>
      <c r="D142" s="29" t="s">
        <v>1077</v>
      </c>
      <c r="E142" s="29" t="s">
        <v>73</v>
      </c>
      <c r="F142" s="29" t="s">
        <v>1078</v>
      </c>
      <c r="G142" s="29" t="s">
        <v>1079</v>
      </c>
      <c r="H142" s="29" t="s">
        <v>1080</v>
      </c>
      <c r="I142" s="29" t="s">
        <v>1081</v>
      </c>
      <c r="J142" s="30">
        <v>45292</v>
      </c>
      <c r="K142" s="41">
        <v>112499.95</v>
      </c>
      <c r="L142" s="44">
        <v>112499.95</v>
      </c>
      <c r="M142" s="31" t="s">
        <v>36</v>
      </c>
      <c r="N142" s="32" t="s">
        <v>37</v>
      </c>
      <c r="O142" s="29" t="s">
        <v>68</v>
      </c>
      <c r="P142" s="29" t="s">
        <v>39</v>
      </c>
      <c r="Q142" s="29" t="s">
        <v>1058</v>
      </c>
      <c r="R142" s="29" t="s">
        <v>1082</v>
      </c>
      <c r="S142" s="29" t="s">
        <v>106</v>
      </c>
      <c r="T142" s="33" t="s">
        <v>41</v>
      </c>
      <c r="U142" s="29" t="s">
        <v>39</v>
      </c>
      <c r="V142" s="29" t="s">
        <v>53</v>
      </c>
      <c r="W142" s="33" t="s">
        <v>41</v>
      </c>
      <c r="X142" s="33" t="s">
        <v>41</v>
      </c>
      <c r="Y142" s="29" t="s">
        <v>54</v>
      </c>
      <c r="Z142" s="33" t="s">
        <v>41</v>
      </c>
      <c r="AA142" s="29" t="s">
        <v>1083</v>
      </c>
      <c r="AB142" s="25"/>
      <c r="AC142" s="25"/>
      <c r="AD142" s="25"/>
    </row>
    <row r="143" spans="1:30" ht="49.9" customHeight="1">
      <c r="A143" s="28" t="s">
        <v>511</v>
      </c>
      <c r="B143" s="29" t="s">
        <v>968</v>
      </c>
      <c r="C143" s="29" t="s">
        <v>1084</v>
      </c>
      <c r="D143" s="29" t="s">
        <v>1085</v>
      </c>
      <c r="E143" s="29" t="s">
        <v>529</v>
      </c>
      <c r="F143" s="29" t="s">
        <v>1086</v>
      </c>
      <c r="G143" s="29" t="s">
        <v>1087</v>
      </c>
      <c r="H143" s="29" t="s">
        <v>1088</v>
      </c>
      <c r="I143" s="29" t="s">
        <v>1089</v>
      </c>
      <c r="J143" s="30">
        <v>45292</v>
      </c>
      <c r="K143" s="41">
        <v>14133.5</v>
      </c>
      <c r="L143" s="44">
        <v>14133.5</v>
      </c>
      <c r="M143" s="31" t="s">
        <v>36</v>
      </c>
      <c r="N143" s="32" t="s">
        <v>37</v>
      </c>
      <c r="O143" s="29" t="s">
        <v>68</v>
      </c>
      <c r="P143" s="29" t="s">
        <v>39</v>
      </c>
      <c r="Q143" s="29" t="s">
        <v>1043</v>
      </c>
      <c r="R143" s="29" t="s">
        <v>1090</v>
      </c>
      <c r="S143" s="29" t="s">
        <v>52</v>
      </c>
      <c r="T143" s="33" t="s">
        <v>41</v>
      </c>
      <c r="U143" s="29" t="s">
        <v>39</v>
      </c>
      <c r="V143" s="29" t="s">
        <v>53</v>
      </c>
      <c r="W143" s="33" t="s">
        <v>41</v>
      </c>
      <c r="X143" s="33" t="s">
        <v>41</v>
      </c>
      <c r="Y143" s="29" t="s">
        <v>54</v>
      </c>
      <c r="Z143" s="33" t="s">
        <v>41</v>
      </c>
      <c r="AA143" s="33" t="s">
        <v>41</v>
      </c>
      <c r="AB143" s="25"/>
      <c r="AC143" s="25"/>
      <c r="AD143" s="25"/>
    </row>
    <row r="144" spans="1:30" ht="49.9" customHeight="1">
      <c r="A144" s="28" t="s">
        <v>511</v>
      </c>
      <c r="B144" s="29" t="s">
        <v>968</v>
      </c>
      <c r="C144" s="29" t="s">
        <v>1091</v>
      </c>
      <c r="D144" s="29" t="s">
        <v>1092</v>
      </c>
      <c r="E144" s="29" t="s">
        <v>222</v>
      </c>
      <c r="F144" s="29" t="s">
        <v>1093</v>
      </c>
      <c r="G144" s="29" t="s">
        <v>1094</v>
      </c>
      <c r="H144" s="29" t="s">
        <v>1080</v>
      </c>
      <c r="I144" s="29" t="s">
        <v>1095</v>
      </c>
      <c r="J144" s="30">
        <v>45292</v>
      </c>
      <c r="K144" s="41">
        <v>41375</v>
      </c>
      <c r="L144" s="44">
        <v>41375</v>
      </c>
      <c r="M144" s="31" t="s">
        <v>36</v>
      </c>
      <c r="N144" s="32" t="s">
        <v>37</v>
      </c>
      <c r="O144" s="29" t="s">
        <v>38</v>
      </c>
      <c r="P144" s="29" t="s">
        <v>39</v>
      </c>
      <c r="Q144" s="29" t="s">
        <v>175</v>
      </c>
      <c r="R144" s="29" t="s">
        <v>1096</v>
      </c>
      <c r="S144" s="29" t="s">
        <v>106</v>
      </c>
      <c r="T144" s="33" t="s">
        <v>41</v>
      </c>
      <c r="U144" s="29" t="s">
        <v>39</v>
      </c>
      <c r="V144" s="29" t="s">
        <v>53</v>
      </c>
      <c r="W144" s="33" t="s">
        <v>41</v>
      </c>
      <c r="X144" s="33" t="s">
        <v>41</v>
      </c>
      <c r="Y144" s="29" t="s">
        <v>54</v>
      </c>
      <c r="Z144" s="33" t="s">
        <v>41</v>
      </c>
      <c r="AA144" s="33" t="s">
        <v>41</v>
      </c>
      <c r="AB144" s="25"/>
      <c r="AC144" s="25"/>
      <c r="AD144" s="25"/>
    </row>
    <row r="145" spans="1:30" ht="49.9" customHeight="1">
      <c r="A145" s="28" t="s">
        <v>511</v>
      </c>
      <c r="B145" s="29" t="s">
        <v>968</v>
      </c>
      <c r="C145" s="29" t="s">
        <v>1097</v>
      </c>
      <c r="D145" s="29" t="s">
        <v>1098</v>
      </c>
      <c r="E145" s="29" t="s">
        <v>1099</v>
      </c>
      <c r="F145" s="29" t="s">
        <v>1100</v>
      </c>
      <c r="G145" s="29" t="s">
        <v>1101</v>
      </c>
      <c r="H145" s="29" t="s">
        <v>1102</v>
      </c>
      <c r="I145" s="29" t="s">
        <v>1103</v>
      </c>
      <c r="J145" s="30">
        <v>45292</v>
      </c>
      <c r="K145" s="41">
        <v>112995</v>
      </c>
      <c r="L145" s="44">
        <v>112995</v>
      </c>
      <c r="M145" s="31" t="s">
        <v>36</v>
      </c>
      <c r="N145" s="32" t="s">
        <v>37</v>
      </c>
      <c r="O145" s="29" t="s">
        <v>264</v>
      </c>
      <c r="P145" s="29" t="s">
        <v>1104</v>
      </c>
      <c r="Q145" s="29" t="s">
        <v>1004</v>
      </c>
      <c r="R145" s="29" t="s">
        <v>39</v>
      </c>
      <c r="S145" s="29" t="s">
        <v>106</v>
      </c>
      <c r="T145" s="33" t="s">
        <v>41</v>
      </c>
      <c r="U145" s="29" t="s">
        <v>193</v>
      </c>
      <c r="V145" s="29" t="s">
        <v>53</v>
      </c>
      <c r="W145" s="33" t="s">
        <v>41</v>
      </c>
      <c r="X145" s="33" t="s">
        <v>41</v>
      </c>
      <c r="Y145" s="29" t="s">
        <v>54</v>
      </c>
      <c r="Z145" s="33" t="s">
        <v>41</v>
      </c>
      <c r="AA145" s="33" t="s">
        <v>41</v>
      </c>
      <c r="AB145" s="25"/>
      <c r="AC145" s="25"/>
      <c r="AD145" s="25"/>
    </row>
    <row r="146" spans="1:30" ht="49.9" customHeight="1">
      <c r="A146" s="28" t="s">
        <v>511</v>
      </c>
      <c r="B146" s="29" t="s">
        <v>968</v>
      </c>
      <c r="C146" s="29" t="s">
        <v>1105</v>
      </c>
      <c r="D146" s="29" t="s">
        <v>1106</v>
      </c>
      <c r="E146" s="29" t="s">
        <v>31</v>
      </c>
      <c r="F146" s="29" t="s">
        <v>1107</v>
      </c>
      <c r="G146" s="29" t="s">
        <v>1108</v>
      </c>
      <c r="H146" s="29" t="s">
        <v>1109</v>
      </c>
      <c r="I146" s="29" t="s">
        <v>1110</v>
      </c>
      <c r="J146" s="30">
        <v>45422</v>
      </c>
      <c r="K146" s="41">
        <v>34685.1</v>
      </c>
      <c r="L146" s="44">
        <v>34685.1</v>
      </c>
      <c r="M146" s="31" t="s">
        <v>36</v>
      </c>
      <c r="N146" s="32" t="s">
        <v>37</v>
      </c>
      <c r="O146" s="29" t="s">
        <v>38</v>
      </c>
      <c r="P146" s="29" t="s">
        <v>39</v>
      </c>
      <c r="Q146" s="29" t="s">
        <v>535</v>
      </c>
      <c r="R146" s="29" t="s">
        <v>1111</v>
      </c>
      <c r="S146" s="33" t="s">
        <v>41</v>
      </c>
      <c r="T146" s="33" t="s">
        <v>41</v>
      </c>
      <c r="U146" s="29" t="s">
        <v>39</v>
      </c>
      <c r="V146" s="29" t="s">
        <v>42</v>
      </c>
      <c r="W146" s="34">
        <v>1.49212E+17</v>
      </c>
      <c r="X146" s="29" t="s">
        <v>1112</v>
      </c>
      <c r="Y146" s="29" t="s">
        <v>54</v>
      </c>
      <c r="Z146" s="33" t="s">
        <v>41</v>
      </c>
      <c r="AA146" s="33" t="s">
        <v>41</v>
      </c>
      <c r="AB146" s="25"/>
      <c r="AC146" s="25"/>
      <c r="AD146" s="25"/>
    </row>
    <row r="147" spans="1:30" ht="49.9" customHeight="1">
      <c r="A147" s="28" t="s">
        <v>511</v>
      </c>
      <c r="B147" s="29" t="s">
        <v>968</v>
      </c>
      <c r="C147" s="29" t="s">
        <v>1113</v>
      </c>
      <c r="D147" s="29" t="s">
        <v>1114</v>
      </c>
      <c r="E147" s="29" t="s">
        <v>1099</v>
      </c>
      <c r="F147" s="29" t="s">
        <v>1115</v>
      </c>
      <c r="G147" s="29" t="s">
        <v>1116</v>
      </c>
      <c r="H147" s="29" t="s">
        <v>1117</v>
      </c>
      <c r="I147" s="29" t="s">
        <v>1118</v>
      </c>
      <c r="J147" s="30">
        <v>45292</v>
      </c>
      <c r="K147" s="41">
        <v>221738.02</v>
      </c>
      <c r="L147" s="44">
        <v>221738.02</v>
      </c>
      <c r="M147" s="31" t="s">
        <v>36</v>
      </c>
      <c r="N147" s="32" t="s">
        <v>37</v>
      </c>
      <c r="O147" s="29" t="s">
        <v>264</v>
      </c>
      <c r="P147" s="29" t="s">
        <v>39</v>
      </c>
      <c r="Q147" s="29" t="s">
        <v>1004</v>
      </c>
      <c r="R147" s="29" t="s">
        <v>39</v>
      </c>
      <c r="S147" s="29" t="s">
        <v>106</v>
      </c>
      <c r="T147" s="33" t="s">
        <v>41</v>
      </c>
      <c r="U147" s="29" t="s">
        <v>39</v>
      </c>
      <c r="V147" s="29" t="s">
        <v>53</v>
      </c>
      <c r="W147" s="33" t="s">
        <v>41</v>
      </c>
      <c r="X147" s="33" t="s">
        <v>41</v>
      </c>
      <c r="Y147" s="29" t="s">
        <v>54</v>
      </c>
      <c r="Z147" s="33" t="s">
        <v>41</v>
      </c>
      <c r="AA147" s="33" t="s">
        <v>41</v>
      </c>
      <c r="AB147" s="25"/>
      <c r="AC147" s="25"/>
      <c r="AD147" s="25"/>
    </row>
    <row r="148" spans="1:30" ht="49.9" customHeight="1">
      <c r="A148" s="28" t="s">
        <v>511</v>
      </c>
      <c r="B148" s="29" t="s">
        <v>968</v>
      </c>
      <c r="C148" s="29" t="s">
        <v>1119</v>
      </c>
      <c r="D148" s="29" t="s">
        <v>1120</v>
      </c>
      <c r="E148" s="29" t="s">
        <v>31</v>
      </c>
      <c r="F148" s="29" t="s">
        <v>1121</v>
      </c>
      <c r="G148" s="29" t="s">
        <v>1122</v>
      </c>
      <c r="H148" s="29" t="s">
        <v>1123</v>
      </c>
      <c r="I148" s="29" t="s">
        <v>1124</v>
      </c>
      <c r="J148" s="30">
        <v>45292</v>
      </c>
      <c r="K148" s="41">
        <v>4268003.4000000004</v>
      </c>
      <c r="L148" s="44">
        <v>4268003.4000000004</v>
      </c>
      <c r="M148" s="31" t="s">
        <v>36</v>
      </c>
      <c r="N148" s="32" t="s">
        <v>37</v>
      </c>
      <c r="O148" s="29" t="s">
        <v>38</v>
      </c>
      <c r="P148" s="29" t="s">
        <v>39</v>
      </c>
      <c r="Q148" s="29" t="s">
        <v>1004</v>
      </c>
      <c r="R148" s="29" t="s">
        <v>39</v>
      </c>
      <c r="S148" s="33" t="s">
        <v>41</v>
      </c>
      <c r="T148" s="33" t="s">
        <v>41</v>
      </c>
      <c r="U148" s="29" t="s">
        <v>39</v>
      </c>
      <c r="V148" s="29" t="s">
        <v>42</v>
      </c>
      <c r="W148" s="34">
        <v>5.32983E+17</v>
      </c>
      <c r="X148" s="29" t="s">
        <v>1125</v>
      </c>
      <c r="Y148" s="29" t="s">
        <v>43</v>
      </c>
      <c r="Z148" s="29">
        <v>12</v>
      </c>
      <c r="AA148" s="33" t="s">
        <v>41</v>
      </c>
      <c r="AB148" s="25"/>
      <c r="AC148" s="25"/>
      <c r="AD148" s="25"/>
    </row>
    <row r="149" spans="1:30" ht="49.9" customHeight="1">
      <c r="A149" s="28" t="s">
        <v>511</v>
      </c>
      <c r="B149" s="29" t="s">
        <v>968</v>
      </c>
      <c r="C149" s="29" t="s">
        <v>1126</v>
      </c>
      <c r="D149" s="29" t="s">
        <v>1127</v>
      </c>
      <c r="E149" s="29" t="s">
        <v>1128</v>
      </c>
      <c r="F149" s="29" t="s">
        <v>1129</v>
      </c>
      <c r="G149" s="29" t="s">
        <v>1130</v>
      </c>
      <c r="H149" s="29" t="s">
        <v>1131</v>
      </c>
      <c r="I149" s="29" t="s">
        <v>1132</v>
      </c>
      <c r="J149" s="30">
        <v>45293</v>
      </c>
      <c r="K149" s="41">
        <v>16411.62</v>
      </c>
      <c r="L149" s="44">
        <v>16411.62</v>
      </c>
      <c r="M149" s="31" t="s">
        <v>36</v>
      </c>
      <c r="N149" s="32" t="s">
        <v>37</v>
      </c>
      <c r="O149" s="29" t="s">
        <v>201</v>
      </c>
      <c r="P149" s="29" t="s">
        <v>39</v>
      </c>
      <c r="Q149" s="29" t="s">
        <v>1133</v>
      </c>
      <c r="R149" s="29" t="s">
        <v>1134</v>
      </c>
      <c r="S149" s="29" t="s">
        <v>52</v>
      </c>
      <c r="T149" s="33" t="s">
        <v>41</v>
      </c>
      <c r="U149" s="29" t="s">
        <v>39</v>
      </c>
      <c r="V149" s="29" t="s">
        <v>53</v>
      </c>
      <c r="W149" s="33" t="s">
        <v>41</v>
      </c>
      <c r="X149" s="33" t="s">
        <v>41</v>
      </c>
      <c r="Y149" s="29" t="s">
        <v>43</v>
      </c>
      <c r="Z149" s="29">
        <v>3</v>
      </c>
      <c r="AA149" s="33" t="s">
        <v>41</v>
      </c>
      <c r="AB149" s="25"/>
      <c r="AC149" s="25"/>
      <c r="AD149" s="25"/>
    </row>
    <row r="150" spans="1:30" ht="49.9" customHeight="1">
      <c r="A150" s="28" t="s">
        <v>511</v>
      </c>
      <c r="B150" s="29" t="s">
        <v>968</v>
      </c>
      <c r="C150" s="29" t="s">
        <v>1135</v>
      </c>
      <c r="D150" s="29" t="s">
        <v>1136</v>
      </c>
      <c r="E150" s="29" t="s">
        <v>73</v>
      </c>
      <c r="F150" s="29" t="s">
        <v>1137</v>
      </c>
      <c r="G150" s="29" t="s">
        <v>1138</v>
      </c>
      <c r="H150" s="29" t="s">
        <v>1139</v>
      </c>
      <c r="I150" s="29" t="s">
        <v>1140</v>
      </c>
      <c r="J150" s="30">
        <v>45505</v>
      </c>
      <c r="K150" s="41">
        <v>2557.4</v>
      </c>
      <c r="L150" s="44">
        <v>2557.4</v>
      </c>
      <c r="M150" s="31" t="s">
        <v>36</v>
      </c>
      <c r="N150" s="32" t="s">
        <v>241</v>
      </c>
      <c r="O150" s="29" t="s">
        <v>201</v>
      </c>
      <c r="P150" s="29" t="s">
        <v>39</v>
      </c>
      <c r="Q150" s="29" t="s">
        <v>723</v>
      </c>
      <c r="R150" s="29" t="s">
        <v>39</v>
      </c>
      <c r="S150" s="29" t="s">
        <v>52</v>
      </c>
      <c r="T150" s="33" t="s">
        <v>41</v>
      </c>
      <c r="U150" s="29" t="s">
        <v>39</v>
      </c>
      <c r="V150" s="29" t="s">
        <v>53</v>
      </c>
      <c r="W150" s="33" t="s">
        <v>41</v>
      </c>
      <c r="X150" s="33" t="s">
        <v>41</v>
      </c>
      <c r="Y150" s="29" t="s">
        <v>79</v>
      </c>
      <c r="Z150" s="33" t="s">
        <v>41</v>
      </c>
      <c r="AA150" s="29" t="s">
        <v>1141</v>
      </c>
      <c r="AB150" s="25"/>
      <c r="AC150" s="25"/>
      <c r="AD150" s="25"/>
    </row>
    <row r="151" spans="1:30" ht="49.9" customHeight="1">
      <c r="A151" s="28" t="s">
        <v>511</v>
      </c>
      <c r="B151" s="29" t="s">
        <v>968</v>
      </c>
      <c r="C151" s="29" t="s">
        <v>1142</v>
      </c>
      <c r="D151" s="29" t="s">
        <v>1143</v>
      </c>
      <c r="E151" s="29" t="s">
        <v>118</v>
      </c>
      <c r="F151" s="29" t="s">
        <v>1144</v>
      </c>
      <c r="G151" s="29" t="s">
        <v>1145</v>
      </c>
      <c r="H151" s="29" t="s">
        <v>1146</v>
      </c>
      <c r="I151" s="29" t="s">
        <v>1147</v>
      </c>
      <c r="J151" s="30">
        <v>45536</v>
      </c>
      <c r="K151" s="41">
        <v>42750</v>
      </c>
      <c r="L151" s="44">
        <v>42750</v>
      </c>
      <c r="M151" s="31" t="s">
        <v>36</v>
      </c>
      <c r="N151" s="32" t="s">
        <v>819</v>
      </c>
      <c r="O151" s="29" t="s">
        <v>201</v>
      </c>
      <c r="P151" s="29" t="s">
        <v>39</v>
      </c>
      <c r="Q151" s="29" t="s">
        <v>723</v>
      </c>
      <c r="R151" s="29" t="s">
        <v>39</v>
      </c>
      <c r="S151" s="29" t="s">
        <v>52</v>
      </c>
      <c r="T151" s="33" t="s">
        <v>41</v>
      </c>
      <c r="U151" s="29" t="s">
        <v>39</v>
      </c>
      <c r="V151" s="29" t="s">
        <v>53</v>
      </c>
      <c r="W151" s="33" t="s">
        <v>41</v>
      </c>
      <c r="X151" s="33" t="s">
        <v>41</v>
      </c>
      <c r="Y151" s="29" t="s">
        <v>79</v>
      </c>
      <c r="Z151" s="33" t="s">
        <v>41</v>
      </c>
      <c r="AA151" s="29" t="s">
        <v>1148</v>
      </c>
      <c r="AB151" s="25"/>
      <c r="AC151" s="25"/>
      <c r="AD151" s="25"/>
    </row>
    <row r="152" spans="1:30" ht="49.9" customHeight="1">
      <c r="A152" s="28" t="s">
        <v>1149</v>
      </c>
      <c r="B152" s="29" t="s">
        <v>1150</v>
      </c>
      <c r="C152" s="29" t="s">
        <v>1151</v>
      </c>
      <c r="D152" s="29" t="s">
        <v>1152</v>
      </c>
      <c r="E152" s="29" t="s">
        <v>73</v>
      </c>
      <c r="F152" s="29" t="s">
        <v>1153</v>
      </c>
      <c r="G152" s="29" t="s">
        <v>1154</v>
      </c>
      <c r="H152" s="29" t="s">
        <v>1155</v>
      </c>
      <c r="I152" s="29" t="s">
        <v>1156</v>
      </c>
      <c r="J152" s="30">
        <v>45475</v>
      </c>
      <c r="K152" s="41">
        <v>41814</v>
      </c>
      <c r="L152" s="44">
        <v>41814</v>
      </c>
      <c r="M152" s="31" t="s">
        <v>36</v>
      </c>
      <c r="N152" s="32" t="s">
        <v>37</v>
      </c>
      <c r="O152" s="29" t="s">
        <v>201</v>
      </c>
      <c r="P152" s="29" t="s">
        <v>39</v>
      </c>
      <c r="Q152" s="29" t="s">
        <v>723</v>
      </c>
      <c r="R152" s="29" t="s">
        <v>39</v>
      </c>
      <c r="S152" s="33" t="s">
        <v>41</v>
      </c>
      <c r="T152" s="33" t="s">
        <v>41</v>
      </c>
      <c r="U152" s="29" t="s">
        <v>39</v>
      </c>
      <c r="V152" s="29" t="s">
        <v>42</v>
      </c>
      <c r="W152" s="34">
        <v>6.68948E+16</v>
      </c>
      <c r="X152" s="33" t="s">
        <v>41</v>
      </c>
      <c r="Y152" s="29" t="s">
        <v>54</v>
      </c>
      <c r="Z152" s="33" t="s">
        <v>41</v>
      </c>
      <c r="AA152" s="29" t="s">
        <v>1157</v>
      </c>
      <c r="AB152" s="25"/>
      <c r="AC152" s="25"/>
      <c r="AD152" s="25"/>
    </row>
    <row r="153" spans="1:30" ht="49.9" customHeight="1">
      <c r="A153" s="28" t="s">
        <v>1149</v>
      </c>
      <c r="B153" s="29" t="s">
        <v>1158</v>
      </c>
      <c r="C153" s="29" t="s">
        <v>1159</v>
      </c>
      <c r="D153" s="29" t="s">
        <v>1160</v>
      </c>
      <c r="E153" s="29" t="s">
        <v>346</v>
      </c>
      <c r="F153" s="29" t="s">
        <v>1161</v>
      </c>
      <c r="G153" s="29" t="s">
        <v>1162</v>
      </c>
      <c r="H153" s="29" t="s">
        <v>1163</v>
      </c>
      <c r="I153" s="29" t="s">
        <v>1164</v>
      </c>
      <c r="J153" s="30">
        <v>45309</v>
      </c>
      <c r="K153" s="41">
        <v>214200</v>
      </c>
      <c r="L153" s="44">
        <v>214200</v>
      </c>
      <c r="M153" s="31" t="s">
        <v>36</v>
      </c>
      <c r="N153" s="32" t="s">
        <v>37</v>
      </c>
      <c r="O153" s="29" t="s">
        <v>68</v>
      </c>
      <c r="P153" s="29" t="s">
        <v>39</v>
      </c>
      <c r="Q153" s="29" t="s">
        <v>1165</v>
      </c>
      <c r="R153" s="29" t="s">
        <v>39</v>
      </c>
      <c r="S153" s="33" t="s">
        <v>41</v>
      </c>
      <c r="T153" s="33" t="s">
        <v>41</v>
      </c>
      <c r="U153" s="29" t="s">
        <v>39</v>
      </c>
      <c r="V153" s="29" t="s">
        <v>42</v>
      </c>
      <c r="W153" s="34">
        <v>2.70026E+17</v>
      </c>
      <c r="X153" s="29" t="s">
        <v>1166</v>
      </c>
      <c r="Y153" s="29" t="s">
        <v>43</v>
      </c>
      <c r="Z153" s="29">
        <v>12</v>
      </c>
      <c r="AA153" s="29" t="s">
        <v>1167</v>
      </c>
      <c r="AB153" s="25"/>
      <c r="AC153" s="25"/>
      <c r="AD153" s="25"/>
    </row>
    <row r="154" spans="1:30" ht="49.9" customHeight="1">
      <c r="A154" s="28" t="s">
        <v>1149</v>
      </c>
      <c r="B154" s="29" t="s">
        <v>1158</v>
      </c>
      <c r="C154" s="29" t="s">
        <v>1168</v>
      </c>
      <c r="D154" s="29" t="s">
        <v>1169</v>
      </c>
      <c r="E154" s="29" t="s">
        <v>346</v>
      </c>
      <c r="F154" s="29" t="s">
        <v>1170</v>
      </c>
      <c r="G154" s="29" t="s">
        <v>1171</v>
      </c>
      <c r="H154" s="29" t="s">
        <v>1172</v>
      </c>
      <c r="I154" s="29" t="s">
        <v>1173</v>
      </c>
      <c r="J154" s="30">
        <v>45474</v>
      </c>
      <c r="K154" s="41">
        <v>1408</v>
      </c>
      <c r="L154" s="44">
        <v>1408</v>
      </c>
      <c r="M154" s="31" t="s">
        <v>36</v>
      </c>
      <c r="N154" s="32" t="s">
        <v>37</v>
      </c>
      <c r="O154" s="29" t="s">
        <v>38</v>
      </c>
      <c r="P154" s="29" t="s">
        <v>39</v>
      </c>
      <c r="Q154" s="29" t="s">
        <v>1174</v>
      </c>
      <c r="R154" s="29" t="s">
        <v>39</v>
      </c>
      <c r="S154" s="33" t="s">
        <v>41</v>
      </c>
      <c r="T154" s="33" t="s">
        <v>41</v>
      </c>
      <c r="U154" s="29" t="s">
        <v>39</v>
      </c>
      <c r="V154" s="29" t="s">
        <v>42</v>
      </c>
      <c r="W154" s="34">
        <v>7.92166E+16</v>
      </c>
      <c r="X154" s="29" t="s">
        <v>1175</v>
      </c>
      <c r="Y154" s="29" t="s">
        <v>79</v>
      </c>
      <c r="Z154" s="33" t="s">
        <v>41</v>
      </c>
      <c r="AA154" s="29" t="s">
        <v>1176</v>
      </c>
      <c r="AB154" s="25"/>
      <c r="AC154" s="25"/>
      <c r="AD154" s="25"/>
    </row>
    <row r="155" spans="1:30" ht="49.9" customHeight="1">
      <c r="A155" s="28" t="s">
        <v>1149</v>
      </c>
      <c r="B155" s="29" t="s">
        <v>1177</v>
      </c>
      <c r="C155" s="29" t="s">
        <v>1178</v>
      </c>
      <c r="D155" s="29" t="s">
        <v>1179</v>
      </c>
      <c r="E155" s="29" t="s">
        <v>1180</v>
      </c>
      <c r="F155" s="29" t="s">
        <v>1181</v>
      </c>
      <c r="G155" s="29" t="s">
        <v>1182</v>
      </c>
      <c r="H155" s="29" t="s">
        <v>1183</v>
      </c>
      <c r="I155" s="29" t="s">
        <v>1184</v>
      </c>
      <c r="J155" s="30">
        <v>45595</v>
      </c>
      <c r="K155" s="41">
        <v>32468</v>
      </c>
      <c r="L155" s="44">
        <v>32468</v>
      </c>
      <c r="M155" s="31" t="s">
        <v>36</v>
      </c>
      <c r="N155" s="32" t="s">
        <v>37</v>
      </c>
      <c r="O155" s="29" t="s">
        <v>201</v>
      </c>
      <c r="P155" s="29" t="s">
        <v>39</v>
      </c>
      <c r="Q155" s="29" t="s">
        <v>234</v>
      </c>
      <c r="R155" s="29" t="s">
        <v>39</v>
      </c>
      <c r="S155" s="33" t="s">
        <v>41</v>
      </c>
      <c r="T155" s="33" t="s">
        <v>41</v>
      </c>
      <c r="U155" s="29" t="s">
        <v>39</v>
      </c>
      <c r="V155" s="29" t="s">
        <v>42</v>
      </c>
      <c r="W155" s="34">
        <v>2.13951E+17</v>
      </c>
      <c r="X155" s="33" t="s">
        <v>41</v>
      </c>
      <c r="Y155" s="29" t="s">
        <v>54</v>
      </c>
      <c r="Z155" s="33" t="s">
        <v>41</v>
      </c>
      <c r="AA155" s="29" t="s">
        <v>1185</v>
      </c>
      <c r="AB155" s="25"/>
      <c r="AC155" s="25"/>
      <c r="AD155" s="25"/>
    </row>
    <row r="156" spans="1:30" ht="49.9" customHeight="1">
      <c r="A156" s="28" t="s">
        <v>1149</v>
      </c>
      <c r="B156" s="29" t="s">
        <v>1177</v>
      </c>
      <c r="C156" s="29" t="s">
        <v>1186</v>
      </c>
      <c r="D156" s="29" t="s">
        <v>1187</v>
      </c>
      <c r="E156" s="29" t="s">
        <v>1180</v>
      </c>
      <c r="F156" s="29" t="s">
        <v>1188</v>
      </c>
      <c r="G156" s="29" t="s">
        <v>1189</v>
      </c>
      <c r="H156" s="29" t="s">
        <v>1190</v>
      </c>
      <c r="I156" s="29" t="s">
        <v>1191</v>
      </c>
      <c r="J156" s="30">
        <v>45552</v>
      </c>
      <c r="K156" s="41">
        <v>47000</v>
      </c>
      <c r="L156" s="44">
        <v>47000</v>
      </c>
      <c r="M156" s="31" t="s">
        <v>36</v>
      </c>
      <c r="N156" s="32" t="s">
        <v>37</v>
      </c>
      <c r="O156" s="29" t="s">
        <v>201</v>
      </c>
      <c r="P156" s="29" t="s">
        <v>39</v>
      </c>
      <c r="Q156" s="29" t="s">
        <v>234</v>
      </c>
      <c r="R156" s="29" t="s">
        <v>39</v>
      </c>
      <c r="S156" s="33" t="s">
        <v>41</v>
      </c>
      <c r="T156" s="33" t="s">
        <v>41</v>
      </c>
      <c r="U156" s="29" t="s">
        <v>39</v>
      </c>
      <c r="V156" s="29" t="s">
        <v>42</v>
      </c>
      <c r="W156" s="33" t="s">
        <v>41</v>
      </c>
      <c r="X156" s="33" t="s">
        <v>41</v>
      </c>
      <c r="Y156" s="29" t="s">
        <v>54</v>
      </c>
      <c r="Z156" s="33" t="s">
        <v>41</v>
      </c>
      <c r="AA156" s="29" t="s">
        <v>1192</v>
      </c>
      <c r="AB156" s="25"/>
      <c r="AC156" s="25"/>
      <c r="AD156" s="25"/>
    </row>
    <row r="157" spans="1:30" ht="49.9" customHeight="1">
      <c r="A157" s="28" t="s">
        <v>1149</v>
      </c>
      <c r="B157" s="29" t="s">
        <v>1177</v>
      </c>
      <c r="C157" s="29" t="s">
        <v>1193</v>
      </c>
      <c r="D157" s="29" t="s">
        <v>1194</v>
      </c>
      <c r="E157" s="29" t="s">
        <v>73</v>
      </c>
      <c r="F157" s="29" t="s">
        <v>1195</v>
      </c>
      <c r="G157" s="29" t="s">
        <v>1196</v>
      </c>
      <c r="H157" s="29" t="s">
        <v>1197</v>
      </c>
      <c r="I157" s="29" t="s">
        <v>1198</v>
      </c>
      <c r="J157" s="30">
        <v>45565</v>
      </c>
      <c r="K157" s="41">
        <v>92100</v>
      </c>
      <c r="L157" s="44">
        <v>92100</v>
      </c>
      <c r="M157" s="31" t="s">
        <v>36</v>
      </c>
      <c r="N157" s="32" t="s">
        <v>37</v>
      </c>
      <c r="O157" s="29" t="s">
        <v>201</v>
      </c>
      <c r="P157" s="29" t="s">
        <v>39</v>
      </c>
      <c r="Q157" s="29" t="s">
        <v>234</v>
      </c>
      <c r="R157" s="29" t="s">
        <v>39</v>
      </c>
      <c r="S157" s="29" t="s">
        <v>96</v>
      </c>
      <c r="T157" s="29" t="s">
        <v>39</v>
      </c>
      <c r="U157" s="29" t="s">
        <v>39</v>
      </c>
      <c r="V157" s="29" t="s">
        <v>53</v>
      </c>
      <c r="W157" s="33" t="s">
        <v>41</v>
      </c>
      <c r="X157" s="33" t="s">
        <v>41</v>
      </c>
      <c r="Y157" s="29" t="s">
        <v>54</v>
      </c>
      <c r="Z157" s="33" t="s">
        <v>41</v>
      </c>
      <c r="AA157" s="29" t="s">
        <v>1199</v>
      </c>
      <c r="AB157" s="25"/>
      <c r="AC157" s="25"/>
      <c r="AD157" s="25"/>
    </row>
    <row r="158" spans="1:30" ht="49.9" customHeight="1">
      <c r="A158" s="28" t="s">
        <v>1149</v>
      </c>
      <c r="B158" s="29" t="s">
        <v>1177</v>
      </c>
      <c r="C158" s="29" t="s">
        <v>1200</v>
      </c>
      <c r="D158" s="29" t="s">
        <v>1201</v>
      </c>
      <c r="E158" s="29" t="s">
        <v>73</v>
      </c>
      <c r="F158" s="29" t="s">
        <v>1202</v>
      </c>
      <c r="G158" s="29" t="s">
        <v>1203</v>
      </c>
      <c r="H158" s="29" t="s">
        <v>1204</v>
      </c>
      <c r="I158" s="29" t="s">
        <v>1205</v>
      </c>
      <c r="J158" s="30">
        <v>45565</v>
      </c>
      <c r="K158" s="41">
        <v>23243</v>
      </c>
      <c r="L158" s="44">
        <v>23243</v>
      </c>
      <c r="M158" s="31" t="s">
        <v>36</v>
      </c>
      <c r="N158" s="32" t="s">
        <v>37</v>
      </c>
      <c r="O158" s="29" t="s">
        <v>201</v>
      </c>
      <c r="P158" s="29" t="s">
        <v>39</v>
      </c>
      <c r="Q158" s="29" t="s">
        <v>234</v>
      </c>
      <c r="R158" s="29" t="s">
        <v>39</v>
      </c>
      <c r="S158" s="29" t="s">
        <v>52</v>
      </c>
      <c r="T158" s="33" t="s">
        <v>41</v>
      </c>
      <c r="U158" s="29" t="s">
        <v>193</v>
      </c>
      <c r="V158" s="29" t="s">
        <v>53</v>
      </c>
      <c r="W158" s="33" t="s">
        <v>41</v>
      </c>
      <c r="X158" s="33" t="s">
        <v>41</v>
      </c>
      <c r="Y158" s="29" t="s">
        <v>54</v>
      </c>
      <c r="Z158" s="33" t="s">
        <v>41</v>
      </c>
      <c r="AA158" s="29" t="s">
        <v>1206</v>
      </c>
      <c r="AB158" s="25"/>
      <c r="AC158" s="25"/>
      <c r="AD158" s="25"/>
    </row>
    <row r="159" spans="1:30" ht="49.9" customHeight="1">
      <c r="A159" s="28" t="s">
        <v>1149</v>
      </c>
      <c r="B159" s="29" t="s">
        <v>1177</v>
      </c>
      <c r="C159" s="29" t="s">
        <v>1207</v>
      </c>
      <c r="D159" s="29" t="s">
        <v>1208</v>
      </c>
      <c r="E159" s="29" t="s">
        <v>73</v>
      </c>
      <c r="F159" s="29" t="s">
        <v>1209</v>
      </c>
      <c r="G159" s="29" t="s">
        <v>1210</v>
      </c>
      <c r="H159" s="29" t="s">
        <v>1211</v>
      </c>
      <c r="I159" s="29" t="s">
        <v>1212</v>
      </c>
      <c r="J159" s="30">
        <v>45473</v>
      </c>
      <c r="K159" s="41">
        <v>0</v>
      </c>
      <c r="L159" s="45">
        <v>0</v>
      </c>
      <c r="M159" s="31" t="s">
        <v>273</v>
      </c>
      <c r="N159" s="32" t="s">
        <v>1213</v>
      </c>
      <c r="O159" s="29" t="s">
        <v>201</v>
      </c>
      <c r="P159" s="29" t="s">
        <v>39</v>
      </c>
      <c r="Q159" s="29" t="s">
        <v>86</v>
      </c>
      <c r="R159" s="29" t="s">
        <v>39</v>
      </c>
      <c r="S159" s="29" t="s">
        <v>52</v>
      </c>
      <c r="T159" s="33" t="s">
        <v>41</v>
      </c>
      <c r="U159" s="29" t="s">
        <v>193</v>
      </c>
      <c r="V159" s="29" t="s">
        <v>53</v>
      </c>
      <c r="W159" s="33" t="s">
        <v>41</v>
      </c>
      <c r="X159" s="33" t="s">
        <v>41</v>
      </c>
      <c r="Y159" s="29" t="s">
        <v>79</v>
      </c>
      <c r="Z159" s="33" t="s">
        <v>41</v>
      </c>
      <c r="AA159" s="33" t="s">
        <v>1214</v>
      </c>
      <c r="AB159" s="25"/>
      <c r="AC159" s="25"/>
      <c r="AD159" s="25"/>
    </row>
    <row r="160" spans="1:30" ht="49.9" customHeight="1">
      <c r="A160" s="28" t="s">
        <v>1215</v>
      </c>
      <c r="B160" s="29" t="s">
        <v>1216</v>
      </c>
      <c r="C160" s="29" t="s">
        <v>1217</v>
      </c>
      <c r="D160" s="29" t="s">
        <v>1218</v>
      </c>
      <c r="E160" s="29" t="s">
        <v>453</v>
      </c>
      <c r="F160" s="29" t="s">
        <v>1219</v>
      </c>
      <c r="G160" s="29" t="s">
        <v>1220</v>
      </c>
      <c r="H160" s="29" t="s">
        <v>1221</v>
      </c>
      <c r="I160" s="29" t="s">
        <v>1222</v>
      </c>
      <c r="J160" s="30">
        <v>45645</v>
      </c>
      <c r="K160" s="41">
        <v>206244.28</v>
      </c>
      <c r="L160" s="44">
        <v>206244.28</v>
      </c>
      <c r="M160" s="31" t="s">
        <v>36</v>
      </c>
      <c r="N160" s="32" t="s">
        <v>37</v>
      </c>
      <c r="O160" s="29" t="s">
        <v>264</v>
      </c>
      <c r="P160" s="29" t="s">
        <v>39</v>
      </c>
      <c r="Q160" s="29" t="s">
        <v>458</v>
      </c>
      <c r="R160" s="29" t="s">
        <v>39</v>
      </c>
      <c r="S160" s="29" t="s">
        <v>428</v>
      </c>
      <c r="T160" s="33" t="s">
        <v>41</v>
      </c>
      <c r="U160" s="29" t="s">
        <v>193</v>
      </c>
      <c r="V160" s="29" t="s">
        <v>53</v>
      </c>
      <c r="W160" s="33" t="s">
        <v>41</v>
      </c>
      <c r="X160" s="33" t="s">
        <v>41</v>
      </c>
      <c r="Y160" s="29" t="s">
        <v>54</v>
      </c>
      <c r="Z160" s="33" t="s">
        <v>41</v>
      </c>
      <c r="AA160" s="29" t="s">
        <v>1223</v>
      </c>
      <c r="AB160" s="25"/>
      <c r="AC160" s="25"/>
      <c r="AD160" s="25"/>
    </row>
    <row r="161" spans="1:30" ht="49.9" customHeight="1">
      <c r="A161" s="28" t="s">
        <v>1215</v>
      </c>
      <c r="B161" s="29" t="s">
        <v>1224</v>
      </c>
      <c r="C161" s="29" t="s">
        <v>1225</v>
      </c>
      <c r="D161" s="29" t="s">
        <v>1226</v>
      </c>
      <c r="E161" s="29" t="s">
        <v>346</v>
      </c>
      <c r="F161" s="29" t="s">
        <v>1227</v>
      </c>
      <c r="G161" s="29" t="s">
        <v>1227</v>
      </c>
      <c r="H161" s="29" t="s">
        <v>1228</v>
      </c>
      <c r="I161" s="29" t="s">
        <v>1229</v>
      </c>
      <c r="J161" s="30">
        <v>45544</v>
      </c>
      <c r="K161" s="41">
        <v>110452</v>
      </c>
      <c r="L161" s="44">
        <v>110452</v>
      </c>
      <c r="M161" s="31" t="s">
        <v>36</v>
      </c>
      <c r="N161" s="32" t="s">
        <v>37</v>
      </c>
      <c r="O161" s="29" t="s">
        <v>68</v>
      </c>
      <c r="P161" s="29" t="s">
        <v>1230</v>
      </c>
      <c r="Q161" s="29" t="s">
        <v>1231</v>
      </c>
      <c r="R161" s="29" t="s">
        <v>39</v>
      </c>
      <c r="S161" s="33" t="s">
        <v>41</v>
      </c>
      <c r="T161" s="33" t="s">
        <v>41</v>
      </c>
      <c r="U161" s="29" t="s">
        <v>193</v>
      </c>
      <c r="V161" s="29" t="s">
        <v>42</v>
      </c>
      <c r="W161" s="34">
        <v>3.31621E+17</v>
      </c>
      <c r="X161" s="29" t="s">
        <v>1232</v>
      </c>
      <c r="Y161" s="29" t="s">
        <v>54</v>
      </c>
      <c r="Z161" s="33" t="s">
        <v>41</v>
      </c>
      <c r="AA161" s="33" t="s">
        <v>41</v>
      </c>
      <c r="AB161" s="25"/>
      <c r="AC161" s="25"/>
      <c r="AD161" s="25"/>
    </row>
    <row r="162" spans="1:30" ht="49.9" customHeight="1">
      <c r="A162" s="28" t="s">
        <v>1215</v>
      </c>
      <c r="B162" s="29" t="s">
        <v>1233</v>
      </c>
      <c r="C162" s="29" t="s">
        <v>1234</v>
      </c>
      <c r="D162" s="29" t="s">
        <v>1235</v>
      </c>
      <c r="E162" s="29" t="s">
        <v>31</v>
      </c>
      <c r="F162" s="29" t="s">
        <v>1236</v>
      </c>
      <c r="G162" s="29" t="s">
        <v>1237</v>
      </c>
      <c r="H162" s="29" t="s">
        <v>1238</v>
      </c>
      <c r="I162" s="29" t="s">
        <v>1239</v>
      </c>
      <c r="J162" s="30">
        <v>45383</v>
      </c>
      <c r="K162" s="41">
        <v>5765867.7599999998</v>
      </c>
      <c r="L162" s="44">
        <v>5765867.7599999998</v>
      </c>
      <c r="M162" s="31" t="s">
        <v>36</v>
      </c>
      <c r="N162" s="32" t="s">
        <v>37</v>
      </c>
      <c r="O162" s="29" t="s">
        <v>68</v>
      </c>
      <c r="P162" s="29" t="s">
        <v>39</v>
      </c>
      <c r="Q162" s="29" t="s">
        <v>227</v>
      </c>
      <c r="R162" s="29" t="s">
        <v>39</v>
      </c>
      <c r="S162" s="33" t="s">
        <v>41</v>
      </c>
      <c r="T162" s="33" t="s">
        <v>41</v>
      </c>
      <c r="U162" s="29" t="s">
        <v>39</v>
      </c>
      <c r="V162" s="29" t="s">
        <v>42</v>
      </c>
      <c r="W162" s="34">
        <v>1.39554E+16</v>
      </c>
      <c r="X162" s="29" t="s">
        <v>1240</v>
      </c>
      <c r="Y162" s="29" t="s">
        <v>43</v>
      </c>
      <c r="Z162" s="29">
        <v>12</v>
      </c>
      <c r="AA162" s="29" t="s">
        <v>1241</v>
      </c>
      <c r="AB162" s="25"/>
      <c r="AC162" s="25"/>
      <c r="AD162" s="25"/>
    </row>
    <row r="163" spans="1:30" ht="49.9" customHeight="1">
      <c r="A163" s="28" t="s">
        <v>1242</v>
      </c>
      <c r="B163" s="29" t="s">
        <v>1243</v>
      </c>
      <c r="C163" s="29" t="s">
        <v>1244</v>
      </c>
      <c r="D163" s="29" t="s">
        <v>1245</v>
      </c>
      <c r="E163" s="29" t="s">
        <v>346</v>
      </c>
      <c r="F163" s="29" t="s">
        <v>1246</v>
      </c>
      <c r="G163" s="29" t="s">
        <v>1247</v>
      </c>
      <c r="H163" s="29" t="s">
        <v>1248</v>
      </c>
      <c r="I163" s="29" t="s">
        <v>1249</v>
      </c>
      <c r="J163" s="30">
        <v>45293</v>
      </c>
      <c r="K163" s="41">
        <v>0</v>
      </c>
      <c r="L163" s="45">
        <v>0</v>
      </c>
      <c r="M163" s="31" t="s">
        <v>273</v>
      </c>
      <c r="N163" s="32" t="s">
        <v>1250</v>
      </c>
      <c r="O163" s="29" t="s">
        <v>68</v>
      </c>
      <c r="P163" s="29" t="s">
        <v>39</v>
      </c>
      <c r="Q163" s="29" t="s">
        <v>1251</v>
      </c>
      <c r="R163" s="29" t="s">
        <v>39</v>
      </c>
      <c r="S163" s="33" t="s">
        <v>41</v>
      </c>
      <c r="T163" s="33" t="s">
        <v>41</v>
      </c>
      <c r="U163" s="29" t="s">
        <v>39</v>
      </c>
      <c r="V163" s="29" t="s">
        <v>53</v>
      </c>
      <c r="W163" s="33" t="s">
        <v>41</v>
      </c>
      <c r="X163" s="33" t="s">
        <v>41</v>
      </c>
      <c r="Y163" s="29" t="s">
        <v>43</v>
      </c>
      <c r="Z163" s="29">
        <v>12</v>
      </c>
      <c r="AA163" s="29" t="s">
        <v>1252</v>
      </c>
      <c r="AB163" s="25"/>
      <c r="AC163" s="25"/>
      <c r="AD163" s="25"/>
    </row>
    <row r="164" spans="1:30" ht="49.9" customHeight="1">
      <c r="A164" s="28" t="s">
        <v>1242</v>
      </c>
      <c r="B164" s="29" t="s">
        <v>1243</v>
      </c>
      <c r="C164" s="29" t="s">
        <v>1253</v>
      </c>
      <c r="D164" s="29" t="s">
        <v>1254</v>
      </c>
      <c r="E164" s="29" t="s">
        <v>346</v>
      </c>
      <c r="F164" s="29" t="s">
        <v>1255</v>
      </c>
      <c r="G164" s="29" t="s">
        <v>1256</v>
      </c>
      <c r="H164" s="29" t="s">
        <v>1257</v>
      </c>
      <c r="I164" s="29" t="s">
        <v>1258</v>
      </c>
      <c r="J164" s="30">
        <v>45293</v>
      </c>
      <c r="K164" s="41">
        <v>4200000</v>
      </c>
      <c r="L164" s="44">
        <v>4200000</v>
      </c>
      <c r="M164" s="31" t="s">
        <v>36</v>
      </c>
      <c r="N164" s="32" t="s">
        <v>37</v>
      </c>
      <c r="O164" s="29" t="s">
        <v>38</v>
      </c>
      <c r="P164" s="29" t="s">
        <v>39</v>
      </c>
      <c r="Q164" s="29" t="s">
        <v>1251</v>
      </c>
      <c r="R164" s="29" t="s">
        <v>39</v>
      </c>
      <c r="S164" s="33" t="s">
        <v>41</v>
      </c>
      <c r="T164" s="33" t="s">
        <v>41</v>
      </c>
      <c r="U164" s="29" t="s">
        <v>39</v>
      </c>
      <c r="V164" s="29" t="s">
        <v>42</v>
      </c>
      <c r="W164" s="33" t="s">
        <v>41</v>
      </c>
      <c r="X164" s="33" t="s">
        <v>41</v>
      </c>
      <c r="Y164" s="33" t="s">
        <v>41</v>
      </c>
      <c r="Z164" s="33" t="s">
        <v>41</v>
      </c>
      <c r="AA164" s="29" t="s">
        <v>1259</v>
      </c>
      <c r="AB164" s="25"/>
      <c r="AC164" s="25"/>
      <c r="AD164" s="25"/>
    </row>
    <row r="165" spans="1:30" ht="49.9" customHeight="1">
      <c r="A165" s="28" t="s">
        <v>1242</v>
      </c>
      <c r="B165" s="29" t="s">
        <v>1243</v>
      </c>
      <c r="C165" s="29" t="s">
        <v>1260</v>
      </c>
      <c r="D165" s="29" t="s">
        <v>1261</v>
      </c>
      <c r="E165" s="29" t="s">
        <v>346</v>
      </c>
      <c r="F165" s="29" t="s">
        <v>1262</v>
      </c>
      <c r="G165" s="29" t="s">
        <v>1263</v>
      </c>
      <c r="H165" s="29" t="s">
        <v>1264</v>
      </c>
      <c r="I165" s="29" t="s">
        <v>1265</v>
      </c>
      <c r="J165" s="30">
        <v>45444</v>
      </c>
      <c r="K165" s="41">
        <v>200000</v>
      </c>
      <c r="L165" s="44">
        <v>200000</v>
      </c>
      <c r="M165" s="31" t="s">
        <v>36</v>
      </c>
      <c r="N165" s="32" t="s">
        <v>37</v>
      </c>
      <c r="O165" s="29" t="s">
        <v>68</v>
      </c>
      <c r="P165" s="29" t="s">
        <v>39</v>
      </c>
      <c r="Q165" s="29" t="s">
        <v>1266</v>
      </c>
      <c r="R165" s="29" t="s">
        <v>39</v>
      </c>
      <c r="S165" s="29" t="s">
        <v>106</v>
      </c>
      <c r="T165" s="33" t="s">
        <v>41</v>
      </c>
      <c r="U165" s="29" t="s">
        <v>39</v>
      </c>
      <c r="V165" s="29" t="s">
        <v>53</v>
      </c>
      <c r="W165" s="33" t="s">
        <v>41</v>
      </c>
      <c r="X165" s="33" t="s">
        <v>41</v>
      </c>
      <c r="Y165" s="29" t="s">
        <v>79</v>
      </c>
      <c r="Z165" s="33" t="s">
        <v>41</v>
      </c>
      <c r="AA165" s="33" t="s">
        <v>41</v>
      </c>
      <c r="AB165" s="25"/>
      <c r="AC165" s="25"/>
      <c r="AD165" s="25"/>
    </row>
    <row r="166" spans="1:30" ht="49.9" customHeight="1">
      <c r="A166" s="28" t="s">
        <v>1242</v>
      </c>
      <c r="B166" s="29" t="s">
        <v>1243</v>
      </c>
      <c r="C166" s="29" t="s">
        <v>1267</v>
      </c>
      <c r="D166" s="29" t="s">
        <v>1268</v>
      </c>
      <c r="E166" s="29" t="s">
        <v>346</v>
      </c>
      <c r="F166" s="29" t="s">
        <v>1269</v>
      </c>
      <c r="G166" s="29" t="s">
        <v>1270</v>
      </c>
      <c r="H166" s="29" t="s">
        <v>1271</v>
      </c>
      <c r="I166" s="29" t="s">
        <v>1272</v>
      </c>
      <c r="J166" s="30">
        <v>45444</v>
      </c>
      <c r="K166" s="41">
        <v>2499999.96</v>
      </c>
      <c r="L166" s="46">
        <v>2499999.96</v>
      </c>
      <c r="M166" s="31" t="s">
        <v>36</v>
      </c>
      <c r="N166" s="32" t="s">
        <v>37</v>
      </c>
      <c r="O166" s="29" t="s">
        <v>38</v>
      </c>
      <c r="P166" s="29" t="s">
        <v>39</v>
      </c>
      <c r="Q166" s="29" t="s">
        <v>1266</v>
      </c>
      <c r="R166" s="29" t="s">
        <v>39</v>
      </c>
      <c r="S166" s="29" t="s">
        <v>106</v>
      </c>
      <c r="T166" s="33" t="s">
        <v>41</v>
      </c>
      <c r="U166" s="29" t="s">
        <v>39</v>
      </c>
      <c r="V166" s="29" t="s">
        <v>53</v>
      </c>
      <c r="W166" s="33" t="s">
        <v>41</v>
      </c>
      <c r="X166" s="33" t="s">
        <v>41</v>
      </c>
      <c r="Y166" s="29" t="s">
        <v>43</v>
      </c>
      <c r="Z166" s="29">
        <v>12</v>
      </c>
      <c r="AA166" s="33" t="s">
        <v>41</v>
      </c>
      <c r="AB166" s="25"/>
      <c r="AC166" s="25"/>
      <c r="AD166" s="25"/>
    </row>
    <row r="167" spans="1:30" ht="49.9" customHeight="1">
      <c r="A167" s="28" t="s">
        <v>1242</v>
      </c>
      <c r="B167" s="29" t="s">
        <v>1273</v>
      </c>
      <c r="C167" s="29" t="s">
        <v>1274</v>
      </c>
      <c r="D167" s="29" t="s">
        <v>1275</v>
      </c>
      <c r="E167" s="29" t="s">
        <v>346</v>
      </c>
      <c r="F167" s="29" t="s">
        <v>1276</v>
      </c>
      <c r="G167" s="29" t="s">
        <v>1277</v>
      </c>
      <c r="H167" s="29" t="s">
        <v>1278</v>
      </c>
      <c r="I167" s="29" t="s">
        <v>1279</v>
      </c>
      <c r="J167" s="30">
        <v>45349</v>
      </c>
      <c r="K167" s="42">
        <v>6106246.7999999998</v>
      </c>
      <c r="L167" s="44">
        <v>10560622.800000001</v>
      </c>
      <c r="M167" s="38" t="s">
        <v>209</v>
      </c>
      <c r="N167" s="32" t="s">
        <v>1280</v>
      </c>
      <c r="O167" s="29" t="s">
        <v>68</v>
      </c>
      <c r="P167" s="29" t="s">
        <v>39</v>
      </c>
      <c r="Q167" s="29" t="s">
        <v>1251</v>
      </c>
      <c r="R167" s="29" t="s">
        <v>1281</v>
      </c>
      <c r="S167" s="33" t="s">
        <v>41</v>
      </c>
      <c r="T167" s="33" t="s">
        <v>41</v>
      </c>
      <c r="U167" s="29" t="s">
        <v>39</v>
      </c>
      <c r="V167" s="29" t="s">
        <v>42</v>
      </c>
      <c r="W167" s="34">
        <v>5577220000000000</v>
      </c>
      <c r="X167" s="29" t="s">
        <v>1282</v>
      </c>
      <c r="Y167" s="29" t="s">
        <v>43</v>
      </c>
      <c r="Z167" s="29">
        <v>12</v>
      </c>
      <c r="AA167" s="33" t="s">
        <v>41</v>
      </c>
      <c r="AB167" s="25"/>
      <c r="AC167" s="25"/>
      <c r="AD167" s="25"/>
    </row>
    <row r="168" spans="1:30" ht="49.9" customHeight="1">
      <c r="A168" s="28" t="s">
        <v>1242</v>
      </c>
      <c r="B168" s="29" t="s">
        <v>1273</v>
      </c>
      <c r="C168" s="29" t="s">
        <v>1283</v>
      </c>
      <c r="D168" s="29" t="s">
        <v>1284</v>
      </c>
      <c r="E168" s="29" t="s">
        <v>462</v>
      </c>
      <c r="F168" s="29" t="s">
        <v>1285</v>
      </c>
      <c r="G168" s="29" t="s">
        <v>1286</v>
      </c>
      <c r="H168" s="29" t="s">
        <v>1287</v>
      </c>
      <c r="I168" s="29" t="s">
        <v>1288</v>
      </c>
      <c r="J168" s="30">
        <v>45504</v>
      </c>
      <c r="K168" s="41">
        <v>10275043.92</v>
      </c>
      <c r="L168" s="47">
        <v>10275043.92</v>
      </c>
      <c r="M168" s="31" t="s">
        <v>36</v>
      </c>
      <c r="N168" s="32" t="s">
        <v>953</v>
      </c>
      <c r="O168" s="29" t="s">
        <v>68</v>
      </c>
      <c r="P168" s="29" t="s">
        <v>39</v>
      </c>
      <c r="Q168" s="29" t="s">
        <v>360</v>
      </c>
      <c r="R168" s="29" t="s">
        <v>39</v>
      </c>
      <c r="S168" s="29" t="s">
        <v>106</v>
      </c>
      <c r="T168" s="33" t="s">
        <v>41</v>
      </c>
      <c r="U168" s="29" t="s">
        <v>39</v>
      </c>
      <c r="V168" s="29" t="s">
        <v>53</v>
      </c>
      <c r="W168" s="33" t="s">
        <v>41</v>
      </c>
      <c r="X168" s="33" t="s">
        <v>41</v>
      </c>
      <c r="Y168" s="29" t="s">
        <v>54</v>
      </c>
      <c r="Z168" s="33" t="s">
        <v>41</v>
      </c>
      <c r="AA168" s="29" t="s">
        <v>1289</v>
      </c>
      <c r="AB168" s="25"/>
      <c r="AC168" s="25"/>
      <c r="AD168" s="25"/>
    </row>
    <row r="169" spans="1:30" ht="49.9" customHeight="1">
      <c r="A169" s="28" t="s">
        <v>1242</v>
      </c>
      <c r="B169" s="29" t="s">
        <v>1290</v>
      </c>
      <c r="C169" s="29" t="s">
        <v>1291</v>
      </c>
      <c r="D169" s="29" t="s">
        <v>1292</v>
      </c>
      <c r="E169" s="29" t="s">
        <v>346</v>
      </c>
      <c r="F169" s="29" t="s">
        <v>1293</v>
      </c>
      <c r="G169" s="29" t="s">
        <v>1294</v>
      </c>
      <c r="H169" s="29" t="s">
        <v>1295</v>
      </c>
      <c r="I169" s="29" t="s">
        <v>1296</v>
      </c>
      <c r="J169" s="30">
        <v>45378</v>
      </c>
      <c r="K169" s="41">
        <v>158747.5</v>
      </c>
      <c r="L169" s="44">
        <v>158747.5</v>
      </c>
      <c r="M169" s="31" t="s">
        <v>36</v>
      </c>
      <c r="N169" s="32" t="s">
        <v>37</v>
      </c>
      <c r="O169" s="29" t="s">
        <v>68</v>
      </c>
      <c r="P169" s="29" t="s">
        <v>39</v>
      </c>
      <c r="Q169" s="29" t="s">
        <v>1251</v>
      </c>
      <c r="R169" s="29" t="s">
        <v>39</v>
      </c>
      <c r="S169" s="33" t="s">
        <v>41</v>
      </c>
      <c r="T169" s="33" t="s">
        <v>41</v>
      </c>
      <c r="U169" s="29" t="s">
        <v>39</v>
      </c>
      <c r="V169" s="29" t="s">
        <v>42</v>
      </c>
      <c r="W169" s="34">
        <v>5.02454E+17</v>
      </c>
      <c r="X169" s="29" t="s">
        <v>1297</v>
      </c>
      <c r="Y169" s="29" t="s">
        <v>54</v>
      </c>
      <c r="Z169" s="33" t="s">
        <v>41</v>
      </c>
      <c r="AA169" s="33" t="s">
        <v>41</v>
      </c>
      <c r="AB169" s="25"/>
      <c r="AC169" s="25"/>
      <c r="AD169" s="25"/>
    </row>
    <row r="170" spans="1:30" ht="49.9" customHeight="1">
      <c r="A170" s="28" t="s">
        <v>1242</v>
      </c>
      <c r="B170" s="29" t="s">
        <v>1290</v>
      </c>
      <c r="C170" s="29" t="s">
        <v>1298</v>
      </c>
      <c r="D170" s="29" t="s">
        <v>1299</v>
      </c>
      <c r="E170" s="29" t="s">
        <v>346</v>
      </c>
      <c r="F170" s="29" t="s">
        <v>1300</v>
      </c>
      <c r="G170" s="29" t="s">
        <v>1301</v>
      </c>
      <c r="H170" s="29" t="s">
        <v>1302</v>
      </c>
      <c r="I170" s="29" t="s">
        <v>1303</v>
      </c>
      <c r="J170" s="30">
        <v>45378</v>
      </c>
      <c r="K170" s="41">
        <v>468660.21</v>
      </c>
      <c r="L170" s="44">
        <v>468660.21</v>
      </c>
      <c r="M170" s="31" t="s">
        <v>36</v>
      </c>
      <c r="N170" s="32" t="s">
        <v>37</v>
      </c>
      <c r="O170" s="29" t="s">
        <v>68</v>
      </c>
      <c r="P170" s="29" t="s">
        <v>39</v>
      </c>
      <c r="Q170" s="29" t="s">
        <v>1251</v>
      </c>
      <c r="R170" s="29" t="s">
        <v>39</v>
      </c>
      <c r="S170" s="33" t="s">
        <v>41</v>
      </c>
      <c r="T170" s="33" t="s">
        <v>41</v>
      </c>
      <c r="U170" s="29" t="s">
        <v>39</v>
      </c>
      <c r="V170" s="29" t="s">
        <v>42</v>
      </c>
      <c r="W170" s="34">
        <v>5.73417E+16</v>
      </c>
      <c r="X170" s="29" t="s">
        <v>1304</v>
      </c>
      <c r="Y170" s="29" t="s">
        <v>79</v>
      </c>
      <c r="Z170" s="33" t="s">
        <v>41</v>
      </c>
      <c r="AA170" s="33" t="s">
        <v>41</v>
      </c>
      <c r="AB170" s="25"/>
      <c r="AC170" s="25"/>
      <c r="AD170" s="25"/>
    </row>
    <row r="171" spans="1:30" ht="49.9" customHeight="1">
      <c r="A171" s="28" t="s">
        <v>1242</v>
      </c>
      <c r="B171" s="29" t="s">
        <v>1290</v>
      </c>
      <c r="C171" s="29" t="s">
        <v>1305</v>
      </c>
      <c r="D171" s="29" t="s">
        <v>1306</v>
      </c>
      <c r="E171" s="29" t="s">
        <v>346</v>
      </c>
      <c r="F171" s="29" t="s">
        <v>1307</v>
      </c>
      <c r="G171" s="29" t="s">
        <v>1308</v>
      </c>
      <c r="H171" s="29" t="s">
        <v>1302</v>
      </c>
      <c r="I171" s="29" t="s">
        <v>1309</v>
      </c>
      <c r="J171" s="30">
        <v>45328</v>
      </c>
      <c r="K171" s="41">
        <v>3187024.83</v>
      </c>
      <c r="L171" s="44">
        <v>3187024.83</v>
      </c>
      <c r="M171" s="31" t="s">
        <v>36</v>
      </c>
      <c r="N171" s="32" t="s">
        <v>37</v>
      </c>
      <c r="O171" s="29" t="s">
        <v>68</v>
      </c>
      <c r="P171" s="29" t="s">
        <v>39</v>
      </c>
      <c r="Q171" s="29" t="s">
        <v>1251</v>
      </c>
      <c r="R171" s="29" t="s">
        <v>39</v>
      </c>
      <c r="S171" s="33" t="s">
        <v>41</v>
      </c>
      <c r="T171" s="33" t="s">
        <v>41</v>
      </c>
      <c r="U171" s="29" t="s">
        <v>39</v>
      </c>
      <c r="V171" s="29" t="s">
        <v>42</v>
      </c>
      <c r="W171" s="34">
        <v>5.19957E+17</v>
      </c>
      <c r="X171" s="29" t="s">
        <v>1310</v>
      </c>
      <c r="Y171" s="29" t="s">
        <v>79</v>
      </c>
      <c r="Z171" s="33" t="s">
        <v>41</v>
      </c>
      <c r="AA171" s="33" t="s">
        <v>41</v>
      </c>
      <c r="AB171" s="25"/>
      <c r="AC171" s="25"/>
      <c r="AD171" s="25"/>
    </row>
    <row r="172" spans="1:30" ht="49.9" customHeight="1">
      <c r="A172" s="28" t="s">
        <v>1242</v>
      </c>
      <c r="B172" s="29" t="s">
        <v>1290</v>
      </c>
      <c r="C172" s="29" t="s">
        <v>1311</v>
      </c>
      <c r="D172" s="29" t="s">
        <v>1312</v>
      </c>
      <c r="E172" s="29" t="s">
        <v>346</v>
      </c>
      <c r="F172" s="29" t="s">
        <v>1313</v>
      </c>
      <c r="G172" s="29" t="s">
        <v>1314</v>
      </c>
      <c r="H172" s="29" t="s">
        <v>1315</v>
      </c>
      <c r="I172" s="29" t="s">
        <v>1316</v>
      </c>
      <c r="J172" s="30">
        <v>45354</v>
      </c>
      <c r="K172" s="41">
        <v>41940</v>
      </c>
      <c r="L172" s="46">
        <v>41940</v>
      </c>
      <c r="M172" s="31" t="s">
        <v>36</v>
      </c>
      <c r="N172" s="32" t="s">
        <v>37</v>
      </c>
      <c r="O172" s="29" t="s">
        <v>68</v>
      </c>
      <c r="P172" s="29" t="s">
        <v>39</v>
      </c>
      <c r="Q172" s="29" t="s">
        <v>1251</v>
      </c>
      <c r="R172" s="29" t="s">
        <v>39</v>
      </c>
      <c r="S172" s="33" t="s">
        <v>41</v>
      </c>
      <c r="T172" s="33" t="s">
        <v>41</v>
      </c>
      <c r="U172" s="29" t="s">
        <v>39</v>
      </c>
      <c r="V172" s="29" t="s">
        <v>42</v>
      </c>
      <c r="W172" s="34">
        <v>2.57304E+16</v>
      </c>
      <c r="X172" s="29" t="s">
        <v>1317</v>
      </c>
      <c r="Y172" s="29" t="s">
        <v>43</v>
      </c>
      <c r="Z172" s="29">
        <v>12</v>
      </c>
      <c r="AA172" s="33" t="s">
        <v>41</v>
      </c>
      <c r="AB172" s="25"/>
      <c r="AC172" s="25"/>
      <c r="AD172" s="25"/>
    </row>
    <row r="173" spans="1:30" ht="49.9" customHeight="1">
      <c r="A173" s="28" t="s">
        <v>1242</v>
      </c>
      <c r="B173" s="29" t="s">
        <v>1290</v>
      </c>
      <c r="C173" s="29" t="s">
        <v>1318</v>
      </c>
      <c r="D173" s="29" t="s">
        <v>1319</v>
      </c>
      <c r="E173" s="29" t="s">
        <v>346</v>
      </c>
      <c r="F173" s="29" t="s">
        <v>1320</v>
      </c>
      <c r="G173" s="29" t="s">
        <v>1321</v>
      </c>
      <c r="H173" s="29" t="s">
        <v>1322</v>
      </c>
      <c r="I173" s="29" t="s">
        <v>1323</v>
      </c>
      <c r="J173" s="30">
        <v>45612</v>
      </c>
      <c r="K173" s="42">
        <v>4139996.1</v>
      </c>
      <c r="L173" s="44">
        <v>1655998.44</v>
      </c>
      <c r="M173" s="38" t="s">
        <v>209</v>
      </c>
      <c r="N173" s="32" t="s">
        <v>1324</v>
      </c>
      <c r="O173" s="29" t="s">
        <v>68</v>
      </c>
      <c r="P173" s="29" t="s">
        <v>39</v>
      </c>
      <c r="Q173" s="29" t="s">
        <v>1251</v>
      </c>
      <c r="R173" s="29" t="s">
        <v>1325</v>
      </c>
      <c r="S173" s="33" t="s">
        <v>41</v>
      </c>
      <c r="T173" s="33" t="s">
        <v>41</v>
      </c>
      <c r="U173" s="29" t="s">
        <v>39</v>
      </c>
      <c r="V173" s="29" t="s">
        <v>42</v>
      </c>
      <c r="W173" s="34">
        <v>4.74307E+17</v>
      </c>
      <c r="X173" s="29" t="s">
        <v>1326</v>
      </c>
      <c r="Y173" s="29" t="s">
        <v>43</v>
      </c>
      <c r="Z173" s="29">
        <v>12</v>
      </c>
      <c r="AA173" s="33" t="s">
        <v>41</v>
      </c>
      <c r="AB173" s="25"/>
      <c r="AC173" s="25"/>
      <c r="AD173" s="25"/>
    </row>
    <row r="174" spans="1:30" ht="49.9" customHeight="1">
      <c r="A174" s="28" t="s">
        <v>1242</v>
      </c>
      <c r="B174" s="29" t="s">
        <v>1290</v>
      </c>
      <c r="C174" s="29" t="s">
        <v>1327</v>
      </c>
      <c r="D174" s="29" t="s">
        <v>1328</v>
      </c>
      <c r="E174" s="29" t="s">
        <v>346</v>
      </c>
      <c r="F174" s="29" t="s">
        <v>1329</v>
      </c>
      <c r="G174" s="29" t="s">
        <v>1330</v>
      </c>
      <c r="H174" s="29" t="s">
        <v>1331</v>
      </c>
      <c r="I174" s="29" t="s">
        <v>1332</v>
      </c>
      <c r="J174" s="30">
        <v>45378</v>
      </c>
      <c r="K174" s="41">
        <v>72944.58</v>
      </c>
      <c r="L174" s="48">
        <v>72944.58</v>
      </c>
      <c r="M174" s="31" t="s">
        <v>36</v>
      </c>
      <c r="N174" s="32" t="s">
        <v>37</v>
      </c>
      <c r="O174" s="29" t="s">
        <v>68</v>
      </c>
      <c r="P174" s="29" t="s">
        <v>39</v>
      </c>
      <c r="Q174" s="29" t="s">
        <v>1251</v>
      </c>
      <c r="R174" s="29" t="s">
        <v>39</v>
      </c>
      <c r="S174" s="33" t="s">
        <v>41</v>
      </c>
      <c r="T174" s="33" t="s">
        <v>41</v>
      </c>
      <c r="U174" s="29" t="s">
        <v>39</v>
      </c>
      <c r="V174" s="29" t="s">
        <v>42</v>
      </c>
      <c r="W174" s="34">
        <v>5.19974E+17</v>
      </c>
      <c r="X174" s="29" t="s">
        <v>1333</v>
      </c>
      <c r="Y174" s="29" t="s">
        <v>54</v>
      </c>
      <c r="Z174" s="33" t="s">
        <v>41</v>
      </c>
      <c r="AA174" s="33" t="s">
        <v>41</v>
      </c>
      <c r="AB174" s="25"/>
      <c r="AC174" s="25"/>
      <c r="AD174" s="25"/>
    </row>
    <row r="175" spans="1:30" ht="49.9" customHeight="1">
      <c r="A175" s="28" t="s">
        <v>1242</v>
      </c>
      <c r="B175" s="29" t="s">
        <v>1290</v>
      </c>
      <c r="C175" s="29" t="s">
        <v>1334</v>
      </c>
      <c r="D175" s="29" t="s">
        <v>1335</v>
      </c>
      <c r="E175" s="29" t="s">
        <v>346</v>
      </c>
      <c r="F175" s="29" t="s">
        <v>1336</v>
      </c>
      <c r="G175" s="29" t="s">
        <v>1337</v>
      </c>
      <c r="H175" s="29" t="s">
        <v>1338</v>
      </c>
      <c r="I175" s="29" t="s">
        <v>1339</v>
      </c>
      <c r="J175" s="30">
        <v>45597</v>
      </c>
      <c r="K175" s="42">
        <v>7230168</v>
      </c>
      <c r="L175" s="44">
        <v>1934450</v>
      </c>
      <c r="M175" s="38" t="s">
        <v>209</v>
      </c>
      <c r="N175" s="32" t="s">
        <v>1340</v>
      </c>
      <c r="O175" s="29" t="s">
        <v>68</v>
      </c>
      <c r="P175" s="29" t="s">
        <v>39</v>
      </c>
      <c r="Q175" s="29" t="s">
        <v>360</v>
      </c>
      <c r="R175" s="29" t="s">
        <v>39</v>
      </c>
      <c r="S175" s="33" t="s">
        <v>41</v>
      </c>
      <c r="T175" s="29" t="s">
        <v>193</v>
      </c>
      <c r="U175" s="29" t="s">
        <v>193</v>
      </c>
      <c r="V175" s="29" t="s">
        <v>42</v>
      </c>
      <c r="W175" s="34">
        <v>1.22259E+16</v>
      </c>
      <c r="X175" s="29" t="s">
        <v>1341</v>
      </c>
      <c r="Y175" s="29" t="s">
        <v>79</v>
      </c>
      <c r="Z175" s="33" t="s">
        <v>41</v>
      </c>
      <c r="AA175" s="29" t="s">
        <v>1342</v>
      </c>
      <c r="AB175" s="25"/>
      <c r="AC175" s="25"/>
      <c r="AD175" s="25"/>
    </row>
    <row r="176" spans="1:30" ht="49.9" customHeight="1">
      <c r="A176" s="28" t="s">
        <v>1242</v>
      </c>
      <c r="B176" s="29" t="s">
        <v>1290</v>
      </c>
      <c r="C176" s="29" t="s">
        <v>1343</v>
      </c>
      <c r="D176" s="29" t="s">
        <v>1344</v>
      </c>
      <c r="E176" s="29" t="s">
        <v>346</v>
      </c>
      <c r="F176" s="29" t="s">
        <v>1345</v>
      </c>
      <c r="G176" s="29" t="s">
        <v>1346</v>
      </c>
      <c r="H176" s="29" t="s">
        <v>1347</v>
      </c>
      <c r="I176" s="29" t="s">
        <v>1348</v>
      </c>
      <c r="J176" s="30">
        <v>45323</v>
      </c>
      <c r="K176" s="41">
        <v>126750</v>
      </c>
      <c r="L176" s="47">
        <v>126750</v>
      </c>
      <c r="M176" s="31" t="s">
        <v>36</v>
      </c>
      <c r="N176" s="32" t="s">
        <v>37</v>
      </c>
      <c r="O176" s="29" t="s">
        <v>38</v>
      </c>
      <c r="P176" s="29" t="s">
        <v>1349</v>
      </c>
      <c r="Q176" s="29" t="s">
        <v>360</v>
      </c>
      <c r="R176" s="29" t="s">
        <v>39</v>
      </c>
      <c r="S176" s="29" t="s">
        <v>428</v>
      </c>
      <c r="T176" s="33" t="s">
        <v>41</v>
      </c>
      <c r="U176" s="29" t="s">
        <v>39</v>
      </c>
      <c r="V176" s="29" t="s">
        <v>53</v>
      </c>
      <c r="W176" s="33" t="s">
        <v>41</v>
      </c>
      <c r="X176" s="33" t="s">
        <v>41</v>
      </c>
      <c r="Y176" s="29" t="s">
        <v>54</v>
      </c>
      <c r="Z176" s="33" t="s">
        <v>41</v>
      </c>
      <c r="AA176" s="33" t="s">
        <v>41</v>
      </c>
      <c r="AB176" s="25"/>
      <c r="AC176" s="25"/>
      <c r="AD176" s="25"/>
    </row>
    <row r="177" spans="1:30" ht="49.9" customHeight="1">
      <c r="A177" s="28" t="s">
        <v>1242</v>
      </c>
      <c r="B177" s="29" t="s">
        <v>1290</v>
      </c>
      <c r="C177" s="29" t="s">
        <v>1350</v>
      </c>
      <c r="D177" s="29" t="s">
        <v>1351</v>
      </c>
      <c r="E177" s="29" t="s">
        <v>794</v>
      </c>
      <c r="F177" s="29" t="s">
        <v>1352</v>
      </c>
      <c r="G177" s="29" t="s">
        <v>1353</v>
      </c>
      <c r="H177" s="29" t="s">
        <v>1354</v>
      </c>
      <c r="I177" s="29" t="s">
        <v>1355</v>
      </c>
      <c r="J177" s="30">
        <v>45597</v>
      </c>
      <c r="K177" s="41">
        <v>3525000</v>
      </c>
      <c r="L177" s="44">
        <v>3525000</v>
      </c>
      <c r="M177" s="31" t="s">
        <v>36</v>
      </c>
      <c r="N177" s="32" t="s">
        <v>37</v>
      </c>
      <c r="O177" s="29" t="s">
        <v>264</v>
      </c>
      <c r="P177" s="29" t="s">
        <v>39</v>
      </c>
      <c r="Q177" s="29" t="s">
        <v>360</v>
      </c>
      <c r="R177" s="29" t="s">
        <v>1356</v>
      </c>
      <c r="S177" s="29" t="s">
        <v>96</v>
      </c>
      <c r="T177" s="29" t="s">
        <v>193</v>
      </c>
      <c r="U177" s="29" t="s">
        <v>193</v>
      </c>
      <c r="V177" s="29" t="s">
        <v>53</v>
      </c>
      <c r="W177" s="33" t="s">
        <v>41</v>
      </c>
      <c r="X177" s="33" t="s">
        <v>41</v>
      </c>
      <c r="Y177" s="29" t="s">
        <v>79</v>
      </c>
      <c r="Z177" s="33" t="s">
        <v>41</v>
      </c>
      <c r="AA177" s="33" t="s">
        <v>41</v>
      </c>
      <c r="AB177" s="25"/>
      <c r="AC177" s="25"/>
      <c r="AD177" s="25"/>
    </row>
    <row r="178" spans="1:30" ht="49.9" customHeight="1">
      <c r="A178" s="28" t="s">
        <v>1242</v>
      </c>
      <c r="B178" s="29" t="s">
        <v>1290</v>
      </c>
      <c r="C178" s="29" t="s">
        <v>1357</v>
      </c>
      <c r="D178" s="29" t="s">
        <v>1358</v>
      </c>
      <c r="E178" s="29" t="s">
        <v>794</v>
      </c>
      <c r="F178" s="29" t="s">
        <v>1359</v>
      </c>
      <c r="G178" s="29" t="s">
        <v>1353</v>
      </c>
      <c r="H178" s="29" t="s">
        <v>1354</v>
      </c>
      <c r="I178" s="29" t="s">
        <v>1360</v>
      </c>
      <c r="J178" s="30">
        <v>45597</v>
      </c>
      <c r="K178" s="41">
        <v>10613473.26</v>
      </c>
      <c r="L178" s="44">
        <v>10613473.26</v>
      </c>
      <c r="M178" s="31" t="s">
        <v>36</v>
      </c>
      <c r="N178" s="32" t="s">
        <v>37</v>
      </c>
      <c r="O178" s="29" t="s">
        <v>264</v>
      </c>
      <c r="P178" s="29" t="s">
        <v>39</v>
      </c>
      <c r="Q178" s="29" t="s">
        <v>360</v>
      </c>
      <c r="R178" s="29" t="s">
        <v>1356</v>
      </c>
      <c r="S178" s="29" t="s">
        <v>96</v>
      </c>
      <c r="T178" s="29" t="s">
        <v>193</v>
      </c>
      <c r="U178" s="29" t="s">
        <v>193</v>
      </c>
      <c r="V178" s="29" t="s">
        <v>53</v>
      </c>
      <c r="W178" s="33" t="s">
        <v>41</v>
      </c>
      <c r="X178" s="33" t="s">
        <v>41</v>
      </c>
      <c r="Y178" s="29" t="s">
        <v>79</v>
      </c>
      <c r="Z178" s="33" t="s">
        <v>41</v>
      </c>
      <c r="AA178" s="29" t="s">
        <v>1361</v>
      </c>
      <c r="AB178" s="25"/>
      <c r="AC178" s="25"/>
      <c r="AD178" s="25"/>
    </row>
    <row r="179" spans="1:30" ht="49.9" customHeight="1">
      <c r="A179" s="28" t="s">
        <v>1242</v>
      </c>
      <c r="B179" s="29" t="s">
        <v>1290</v>
      </c>
      <c r="C179" s="29" t="s">
        <v>1362</v>
      </c>
      <c r="D179" s="29" t="s">
        <v>1363</v>
      </c>
      <c r="E179" s="29" t="s">
        <v>794</v>
      </c>
      <c r="F179" s="29" t="s">
        <v>1364</v>
      </c>
      <c r="G179" s="29" t="s">
        <v>1353</v>
      </c>
      <c r="H179" s="29" t="s">
        <v>1354</v>
      </c>
      <c r="I179" s="29" t="s">
        <v>1365</v>
      </c>
      <c r="J179" s="30">
        <v>45566</v>
      </c>
      <c r="K179" s="41">
        <v>5027430</v>
      </c>
      <c r="L179" s="44">
        <v>5027430</v>
      </c>
      <c r="M179" s="31" t="s">
        <v>36</v>
      </c>
      <c r="N179" s="32" t="s">
        <v>37</v>
      </c>
      <c r="O179" s="29" t="s">
        <v>38</v>
      </c>
      <c r="P179" s="29" t="s">
        <v>39</v>
      </c>
      <c r="Q179" s="29" t="s">
        <v>360</v>
      </c>
      <c r="R179" s="29" t="s">
        <v>1356</v>
      </c>
      <c r="S179" s="29" t="s">
        <v>96</v>
      </c>
      <c r="T179" s="29" t="s">
        <v>193</v>
      </c>
      <c r="U179" s="29" t="s">
        <v>193</v>
      </c>
      <c r="V179" s="29" t="s">
        <v>53</v>
      </c>
      <c r="W179" s="33" t="s">
        <v>41</v>
      </c>
      <c r="X179" s="33" t="s">
        <v>41</v>
      </c>
      <c r="Y179" s="29" t="s">
        <v>79</v>
      </c>
      <c r="Z179" s="33" t="s">
        <v>41</v>
      </c>
      <c r="AA179" s="33" t="s">
        <v>41</v>
      </c>
      <c r="AB179" s="25"/>
      <c r="AC179" s="25"/>
      <c r="AD179" s="25"/>
    </row>
    <row r="180" spans="1:30" ht="49.9" customHeight="1">
      <c r="A180" s="28" t="s">
        <v>1242</v>
      </c>
      <c r="B180" s="29" t="s">
        <v>1290</v>
      </c>
      <c r="C180" s="29" t="s">
        <v>1366</v>
      </c>
      <c r="D180" s="29" t="s">
        <v>1367</v>
      </c>
      <c r="E180" s="29" t="s">
        <v>1368</v>
      </c>
      <c r="F180" s="29" t="s">
        <v>1369</v>
      </c>
      <c r="G180" s="29" t="s">
        <v>1370</v>
      </c>
      <c r="H180" s="29" t="s">
        <v>1371</v>
      </c>
      <c r="I180" s="29" t="s">
        <v>1372</v>
      </c>
      <c r="J180" s="30">
        <v>45566</v>
      </c>
      <c r="K180" s="41">
        <v>506546.4</v>
      </c>
      <c r="L180" s="44">
        <v>506546.4</v>
      </c>
      <c r="M180" s="31" t="s">
        <v>36</v>
      </c>
      <c r="N180" s="32" t="s">
        <v>37</v>
      </c>
      <c r="O180" s="29" t="s">
        <v>201</v>
      </c>
      <c r="P180" s="29" t="s">
        <v>39</v>
      </c>
      <c r="Q180" s="29" t="s">
        <v>360</v>
      </c>
      <c r="R180" s="29" t="s">
        <v>39</v>
      </c>
      <c r="S180" s="33" t="s">
        <v>41</v>
      </c>
      <c r="T180" s="33" t="s">
        <v>41</v>
      </c>
      <c r="U180" s="29" t="s">
        <v>39</v>
      </c>
      <c r="V180" s="29" t="s">
        <v>53</v>
      </c>
      <c r="W180" s="33" t="s">
        <v>41</v>
      </c>
      <c r="X180" s="33" t="s">
        <v>41</v>
      </c>
      <c r="Y180" s="29" t="s">
        <v>79</v>
      </c>
      <c r="Z180" s="33" t="s">
        <v>41</v>
      </c>
      <c r="AA180" s="33" t="s">
        <v>41</v>
      </c>
      <c r="AB180" s="25"/>
      <c r="AC180" s="25"/>
      <c r="AD180" s="25"/>
    </row>
    <row r="181" spans="1:30" ht="49.9" customHeight="1">
      <c r="A181" s="28" t="s">
        <v>1242</v>
      </c>
      <c r="B181" s="29" t="s">
        <v>1290</v>
      </c>
      <c r="C181" s="29" t="s">
        <v>1373</v>
      </c>
      <c r="D181" s="29" t="s">
        <v>1374</v>
      </c>
      <c r="E181" s="29" t="s">
        <v>346</v>
      </c>
      <c r="F181" s="29" t="s">
        <v>1375</v>
      </c>
      <c r="G181" s="29" t="s">
        <v>1376</v>
      </c>
      <c r="H181" s="29" t="s">
        <v>1377</v>
      </c>
      <c r="I181" s="29" t="s">
        <v>1378</v>
      </c>
      <c r="J181" s="30">
        <v>45566</v>
      </c>
      <c r="K181" s="41">
        <v>477454.6</v>
      </c>
      <c r="L181" s="44">
        <v>477454.6</v>
      </c>
      <c r="M181" s="31" t="s">
        <v>36</v>
      </c>
      <c r="N181" s="32" t="s">
        <v>37</v>
      </c>
      <c r="O181" s="29" t="s">
        <v>68</v>
      </c>
      <c r="P181" s="29" t="s">
        <v>39</v>
      </c>
      <c r="Q181" s="29" t="s">
        <v>360</v>
      </c>
      <c r="R181" s="29" t="s">
        <v>39</v>
      </c>
      <c r="S181" s="29" t="s">
        <v>96</v>
      </c>
      <c r="T181" s="29" t="s">
        <v>193</v>
      </c>
      <c r="U181" s="29" t="s">
        <v>39</v>
      </c>
      <c r="V181" s="29" t="s">
        <v>53</v>
      </c>
      <c r="W181" s="33" t="s">
        <v>41</v>
      </c>
      <c r="X181" s="33" t="s">
        <v>41</v>
      </c>
      <c r="Y181" s="29" t="s">
        <v>79</v>
      </c>
      <c r="Z181" s="33" t="s">
        <v>41</v>
      </c>
      <c r="AA181" s="29" t="s">
        <v>1379</v>
      </c>
      <c r="AB181" s="25"/>
      <c r="AC181" s="25"/>
      <c r="AD181" s="25"/>
    </row>
    <row r="182" spans="1:30" ht="49.9" customHeight="1">
      <c r="A182" s="28" t="s">
        <v>1242</v>
      </c>
      <c r="B182" s="29" t="s">
        <v>1290</v>
      </c>
      <c r="C182" s="29" t="s">
        <v>1380</v>
      </c>
      <c r="D182" s="29" t="s">
        <v>1381</v>
      </c>
      <c r="E182" s="29" t="s">
        <v>346</v>
      </c>
      <c r="F182" s="29" t="s">
        <v>1382</v>
      </c>
      <c r="G182" s="29" t="s">
        <v>1383</v>
      </c>
      <c r="H182" s="29" t="s">
        <v>1384</v>
      </c>
      <c r="I182" s="29" t="s">
        <v>1385</v>
      </c>
      <c r="J182" s="30">
        <v>45383</v>
      </c>
      <c r="K182" s="41">
        <v>50000</v>
      </c>
      <c r="L182" s="44">
        <v>50000</v>
      </c>
      <c r="M182" s="31" t="s">
        <v>36</v>
      </c>
      <c r="N182" s="32" t="s">
        <v>37</v>
      </c>
      <c r="O182" s="29" t="s">
        <v>68</v>
      </c>
      <c r="P182" s="29" t="s">
        <v>39</v>
      </c>
      <c r="Q182" s="29" t="s">
        <v>360</v>
      </c>
      <c r="R182" s="29" t="s">
        <v>39</v>
      </c>
      <c r="S182" s="29" t="s">
        <v>428</v>
      </c>
      <c r="T182" s="33" t="s">
        <v>41</v>
      </c>
      <c r="U182" s="29" t="s">
        <v>39</v>
      </c>
      <c r="V182" s="29" t="s">
        <v>53</v>
      </c>
      <c r="W182" s="33" t="s">
        <v>41</v>
      </c>
      <c r="X182" s="33" t="s">
        <v>41</v>
      </c>
      <c r="Y182" s="29" t="s">
        <v>54</v>
      </c>
      <c r="Z182" s="33" t="s">
        <v>41</v>
      </c>
      <c r="AA182" s="33" t="s">
        <v>41</v>
      </c>
      <c r="AB182" s="25"/>
      <c r="AC182" s="25"/>
      <c r="AD182" s="25"/>
    </row>
    <row r="183" spans="1:30" ht="49.9" customHeight="1">
      <c r="A183" s="28" t="s">
        <v>1242</v>
      </c>
      <c r="B183" s="29" t="s">
        <v>1290</v>
      </c>
      <c r="C183" s="29" t="s">
        <v>1386</v>
      </c>
      <c r="D183" s="29" t="s">
        <v>1387</v>
      </c>
      <c r="E183" s="29" t="s">
        <v>346</v>
      </c>
      <c r="F183" s="29" t="s">
        <v>1388</v>
      </c>
      <c r="G183" s="29" t="s">
        <v>1389</v>
      </c>
      <c r="H183" s="29" t="s">
        <v>1390</v>
      </c>
      <c r="I183" s="29" t="s">
        <v>1391</v>
      </c>
      <c r="J183" s="30">
        <v>45444</v>
      </c>
      <c r="K183" s="41">
        <v>190911.96</v>
      </c>
      <c r="L183" s="44">
        <v>190911.96</v>
      </c>
      <c r="M183" s="31" t="s">
        <v>36</v>
      </c>
      <c r="N183" s="32" t="s">
        <v>37</v>
      </c>
      <c r="O183" s="29" t="s">
        <v>38</v>
      </c>
      <c r="P183" s="29" t="s">
        <v>39</v>
      </c>
      <c r="Q183" s="29" t="s">
        <v>360</v>
      </c>
      <c r="R183" s="29" t="s">
        <v>39</v>
      </c>
      <c r="S183" s="33" t="s">
        <v>41</v>
      </c>
      <c r="T183" s="33" t="s">
        <v>41</v>
      </c>
      <c r="U183" s="29" t="s">
        <v>39</v>
      </c>
      <c r="V183" s="29" t="s">
        <v>53</v>
      </c>
      <c r="W183" s="33" t="s">
        <v>41</v>
      </c>
      <c r="X183" s="33" t="s">
        <v>41</v>
      </c>
      <c r="Y183" s="29" t="s">
        <v>79</v>
      </c>
      <c r="Z183" s="33" t="s">
        <v>41</v>
      </c>
      <c r="AA183" s="33" t="s">
        <v>41</v>
      </c>
      <c r="AB183" s="25"/>
      <c r="AC183" s="25"/>
      <c r="AD183" s="25"/>
    </row>
    <row r="184" spans="1:30" ht="49.9" customHeight="1">
      <c r="A184" s="28" t="s">
        <v>1242</v>
      </c>
      <c r="B184" s="29" t="s">
        <v>1290</v>
      </c>
      <c r="C184" s="29" t="s">
        <v>1392</v>
      </c>
      <c r="D184" s="29" t="s">
        <v>1393</v>
      </c>
      <c r="E184" s="29" t="s">
        <v>73</v>
      </c>
      <c r="F184" s="29" t="s">
        <v>1394</v>
      </c>
      <c r="G184" s="29" t="s">
        <v>1395</v>
      </c>
      <c r="H184" s="29" t="s">
        <v>1396</v>
      </c>
      <c r="I184" s="29" t="s">
        <v>1397</v>
      </c>
      <c r="J184" s="30">
        <v>45534</v>
      </c>
      <c r="K184" s="41">
        <v>45000</v>
      </c>
      <c r="L184" s="44">
        <v>45000</v>
      </c>
      <c r="M184" s="31" t="s">
        <v>36</v>
      </c>
      <c r="N184" s="32" t="s">
        <v>953</v>
      </c>
      <c r="O184" s="29" t="s">
        <v>38</v>
      </c>
      <c r="P184" s="29" t="s">
        <v>39</v>
      </c>
      <c r="Q184" s="29" t="s">
        <v>1398</v>
      </c>
      <c r="R184" s="29" t="s">
        <v>39</v>
      </c>
      <c r="S184" s="29" t="s">
        <v>52</v>
      </c>
      <c r="T184" s="33" t="s">
        <v>41</v>
      </c>
      <c r="U184" s="29" t="s">
        <v>193</v>
      </c>
      <c r="V184" s="29" t="s">
        <v>53</v>
      </c>
      <c r="W184" s="33" t="s">
        <v>41</v>
      </c>
      <c r="X184" s="33" t="s">
        <v>41</v>
      </c>
      <c r="Y184" s="29" t="s">
        <v>79</v>
      </c>
      <c r="Z184" s="33" t="s">
        <v>41</v>
      </c>
      <c r="AA184" s="33" t="s">
        <v>41</v>
      </c>
      <c r="AB184" s="25"/>
      <c r="AC184" s="25"/>
      <c r="AD184" s="25"/>
    </row>
    <row r="185" spans="1:30" ht="49.9" customHeight="1">
      <c r="A185" s="28" t="s">
        <v>1242</v>
      </c>
      <c r="B185" s="29" t="s">
        <v>1290</v>
      </c>
      <c r="C185" s="29" t="s">
        <v>1399</v>
      </c>
      <c r="D185" s="29" t="s">
        <v>1328</v>
      </c>
      <c r="E185" s="29" t="s">
        <v>1400</v>
      </c>
      <c r="F185" s="29" t="s">
        <v>1401</v>
      </c>
      <c r="G185" s="29" t="s">
        <v>1402</v>
      </c>
      <c r="H185" s="29" t="s">
        <v>1403</v>
      </c>
      <c r="I185" s="29" t="s">
        <v>1404</v>
      </c>
      <c r="J185" s="30">
        <v>45427</v>
      </c>
      <c r="K185" s="41">
        <v>72944.58</v>
      </c>
      <c r="L185" s="44">
        <v>72944.58</v>
      </c>
      <c r="M185" s="31" t="s">
        <v>36</v>
      </c>
      <c r="N185" s="32" t="s">
        <v>114</v>
      </c>
      <c r="O185" s="29" t="s">
        <v>68</v>
      </c>
      <c r="P185" s="29" t="s">
        <v>39</v>
      </c>
      <c r="Q185" s="29" t="s">
        <v>360</v>
      </c>
      <c r="R185" s="29" t="s">
        <v>39</v>
      </c>
      <c r="S185" s="33" t="s">
        <v>41</v>
      </c>
      <c r="T185" s="33" t="s">
        <v>41</v>
      </c>
      <c r="U185" s="29" t="s">
        <v>39</v>
      </c>
      <c r="V185" s="29" t="s">
        <v>42</v>
      </c>
      <c r="W185" s="34">
        <v>5.19974E+17</v>
      </c>
      <c r="X185" s="29" t="s">
        <v>1405</v>
      </c>
      <c r="Y185" s="29" t="s">
        <v>79</v>
      </c>
      <c r="Z185" s="33" t="s">
        <v>41</v>
      </c>
      <c r="AA185" s="33" t="s">
        <v>41</v>
      </c>
      <c r="AB185" s="25"/>
      <c r="AC185" s="25"/>
      <c r="AD185" s="25"/>
    </row>
    <row r="186" spans="1:30" ht="49.9" customHeight="1">
      <c r="A186" s="28" t="s">
        <v>1242</v>
      </c>
      <c r="B186" s="29" t="s">
        <v>1290</v>
      </c>
      <c r="C186" s="29" t="s">
        <v>1406</v>
      </c>
      <c r="D186" s="29" t="s">
        <v>1407</v>
      </c>
      <c r="E186" s="29" t="s">
        <v>73</v>
      </c>
      <c r="F186" s="29" t="s">
        <v>1408</v>
      </c>
      <c r="G186" s="29" t="s">
        <v>1409</v>
      </c>
      <c r="H186" s="29" t="s">
        <v>1410</v>
      </c>
      <c r="I186" s="29" t="s">
        <v>1411</v>
      </c>
      <c r="J186" s="30">
        <v>45351</v>
      </c>
      <c r="K186" s="41">
        <v>63181.5</v>
      </c>
      <c r="L186" s="44">
        <v>63181.5</v>
      </c>
      <c r="M186" s="31" t="s">
        <v>36</v>
      </c>
      <c r="N186" s="32" t="s">
        <v>953</v>
      </c>
      <c r="O186" s="29" t="s">
        <v>68</v>
      </c>
      <c r="P186" s="29" t="s">
        <v>39</v>
      </c>
      <c r="Q186" s="29" t="s">
        <v>369</v>
      </c>
      <c r="R186" s="29" t="s">
        <v>39</v>
      </c>
      <c r="S186" s="29" t="s">
        <v>96</v>
      </c>
      <c r="T186" s="29" t="s">
        <v>193</v>
      </c>
      <c r="U186" s="29" t="s">
        <v>39</v>
      </c>
      <c r="V186" s="29" t="s">
        <v>53</v>
      </c>
      <c r="W186" s="33" t="s">
        <v>41</v>
      </c>
      <c r="X186" s="33" t="s">
        <v>41</v>
      </c>
      <c r="Y186" s="29" t="s">
        <v>79</v>
      </c>
      <c r="Z186" s="33" t="s">
        <v>41</v>
      </c>
      <c r="AA186" s="33" t="s">
        <v>41</v>
      </c>
      <c r="AB186" s="25"/>
      <c r="AC186" s="25"/>
      <c r="AD186" s="25"/>
    </row>
    <row r="187" spans="1:30" ht="49.9" customHeight="1">
      <c r="A187" s="28" t="s">
        <v>1242</v>
      </c>
      <c r="B187" s="29" t="s">
        <v>1412</v>
      </c>
      <c r="C187" s="29" t="s">
        <v>1413</v>
      </c>
      <c r="D187" s="29" t="s">
        <v>1414</v>
      </c>
      <c r="E187" s="29" t="s">
        <v>346</v>
      </c>
      <c r="F187" s="29" t="s">
        <v>1415</v>
      </c>
      <c r="G187" s="29" t="s">
        <v>1416</v>
      </c>
      <c r="H187" s="29" t="s">
        <v>1417</v>
      </c>
      <c r="I187" s="29" t="s">
        <v>1418</v>
      </c>
      <c r="J187" s="30">
        <v>45293</v>
      </c>
      <c r="K187" s="41">
        <v>80950</v>
      </c>
      <c r="L187" s="44">
        <v>80950</v>
      </c>
      <c r="M187" s="31" t="s">
        <v>36</v>
      </c>
      <c r="N187" s="32" t="s">
        <v>37</v>
      </c>
      <c r="O187" s="29" t="s">
        <v>38</v>
      </c>
      <c r="P187" s="29" t="s">
        <v>39</v>
      </c>
      <c r="Q187" s="29" t="s">
        <v>360</v>
      </c>
      <c r="R187" s="29" t="s">
        <v>39</v>
      </c>
      <c r="S187" s="29" t="s">
        <v>106</v>
      </c>
      <c r="T187" s="33" t="s">
        <v>41</v>
      </c>
      <c r="U187" s="29" t="s">
        <v>39</v>
      </c>
      <c r="V187" s="29" t="s">
        <v>53</v>
      </c>
      <c r="W187" s="33" t="s">
        <v>41</v>
      </c>
      <c r="X187" s="33" t="s">
        <v>41</v>
      </c>
      <c r="Y187" s="29" t="s">
        <v>43</v>
      </c>
      <c r="Z187" s="29">
        <v>12</v>
      </c>
      <c r="AA187" s="33" t="s">
        <v>41</v>
      </c>
      <c r="AB187" s="25"/>
      <c r="AC187" s="25"/>
      <c r="AD187" s="25"/>
    </row>
    <row r="188" spans="1:30" ht="49.9" customHeight="1">
      <c r="A188" s="28" t="s">
        <v>1242</v>
      </c>
      <c r="B188" s="29" t="s">
        <v>1412</v>
      </c>
      <c r="C188" s="29" t="s">
        <v>1419</v>
      </c>
      <c r="D188" s="29" t="s">
        <v>1420</v>
      </c>
      <c r="E188" s="29" t="s">
        <v>462</v>
      </c>
      <c r="F188" s="29" t="s">
        <v>1421</v>
      </c>
      <c r="G188" s="29" t="s">
        <v>1422</v>
      </c>
      <c r="H188" s="29" t="s">
        <v>1423</v>
      </c>
      <c r="I188" s="29" t="s">
        <v>1424</v>
      </c>
      <c r="J188" s="30">
        <v>45431</v>
      </c>
      <c r="K188" s="41">
        <v>3589500</v>
      </c>
      <c r="L188" s="44">
        <v>3589500</v>
      </c>
      <c r="M188" s="31" t="s">
        <v>36</v>
      </c>
      <c r="N188" s="32" t="s">
        <v>37</v>
      </c>
      <c r="O188" s="29" t="s">
        <v>68</v>
      </c>
      <c r="P188" s="29" t="s">
        <v>39</v>
      </c>
      <c r="Q188" s="29" t="s">
        <v>360</v>
      </c>
      <c r="R188" s="29" t="s">
        <v>1425</v>
      </c>
      <c r="S188" s="29" t="s">
        <v>106</v>
      </c>
      <c r="T188" s="33" t="s">
        <v>41</v>
      </c>
      <c r="U188" s="29" t="s">
        <v>39</v>
      </c>
      <c r="V188" s="29" t="s">
        <v>53</v>
      </c>
      <c r="W188" s="33" t="s">
        <v>41</v>
      </c>
      <c r="X188" s="33" t="s">
        <v>41</v>
      </c>
      <c r="Y188" s="29" t="s">
        <v>79</v>
      </c>
      <c r="Z188" s="33" t="s">
        <v>41</v>
      </c>
      <c r="AA188" s="33" t="s">
        <v>41</v>
      </c>
      <c r="AB188" s="25"/>
      <c r="AC188" s="25"/>
      <c r="AD188" s="25"/>
    </row>
    <row r="189" spans="1:30" ht="49.5" customHeight="1">
      <c r="A189" s="28" t="s">
        <v>1242</v>
      </c>
      <c r="B189" s="29" t="s">
        <v>1412</v>
      </c>
      <c r="C189" s="29" t="s">
        <v>1426</v>
      </c>
      <c r="D189" s="29" t="s">
        <v>1427</v>
      </c>
      <c r="E189" s="29" t="s">
        <v>346</v>
      </c>
      <c r="F189" s="29" t="s">
        <v>1428</v>
      </c>
      <c r="G189" s="29" t="s">
        <v>1429</v>
      </c>
      <c r="H189" s="29" t="s">
        <v>1430</v>
      </c>
      <c r="I189" s="29" t="s">
        <v>1431</v>
      </c>
      <c r="J189" s="30">
        <v>45431</v>
      </c>
      <c r="K189" s="41">
        <v>0</v>
      </c>
      <c r="L189" s="45">
        <v>0</v>
      </c>
      <c r="M189" s="31" t="s">
        <v>273</v>
      </c>
      <c r="N189" s="32" t="s">
        <v>1432</v>
      </c>
      <c r="O189" s="29" t="s">
        <v>38</v>
      </c>
      <c r="P189" s="29" t="s">
        <v>39</v>
      </c>
      <c r="Q189" s="29" t="s">
        <v>1251</v>
      </c>
      <c r="R189" s="29" t="s">
        <v>39</v>
      </c>
      <c r="S189" s="33" t="s">
        <v>41</v>
      </c>
      <c r="T189" s="33" t="s">
        <v>41</v>
      </c>
      <c r="U189" s="29" t="s">
        <v>39</v>
      </c>
      <c r="V189" s="29" t="s">
        <v>42</v>
      </c>
      <c r="W189" s="34">
        <v>955220000000000</v>
      </c>
      <c r="X189" s="29" t="s">
        <v>1433</v>
      </c>
      <c r="Y189" s="29" t="s">
        <v>43</v>
      </c>
      <c r="Z189" s="29">
        <v>12</v>
      </c>
      <c r="AA189" s="29" t="s">
        <v>1434</v>
      </c>
      <c r="AB189" s="25"/>
      <c r="AC189" s="25"/>
      <c r="AD189" s="25"/>
    </row>
    <row r="190" spans="1:30" ht="49.5" customHeight="1">
      <c r="A190" s="28" t="s">
        <v>1242</v>
      </c>
      <c r="B190" s="29" t="s">
        <v>1412</v>
      </c>
      <c r="C190" s="29" t="s">
        <v>1435</v>
      </c>
      <c r="D190" s="29" t="s">
        <v>1436</v>
      </c>
      <c r="E190" s="29" t="s">
        <v>346</v>
      </c>
      <c r="F190" s="29" t="s">
        <v>1437</v>
      </c>
      <c r="G190" s="29" t="s">
        <v>1438</v>
      </c>
      <c r="H190" s="29" t="s">
        <v>1439</v>
      </c>
      <c r="I190" s="29" t="s">
        <v>1440</v>
      </c>
      <c r="J190" s="30">
        <v>45474</v>
      </c>
      <c r="K190" s="41">
        <v>1000</v>
      </c>
      <c r="L190" s="44">
        <v>1000</v>
      </c>
      <c r="M190" s="31" t="s">
        <v>36</v>
      </c>
      <c r="N190" s="32" t="s">
        <v>37</v>
      </c>
      <c r="O190" s="29" t="s">
        <v>68</v>
      </c>
      <c r="P190" s="29" t="s">
        <v>39</v>
      </c>
      <c r="Q190" s="29" t="s">
        <v>360</v>
      </c>
      <c r="R190" s="29" t="s">
        <v>39</v>
      </c>
      <c r="S190" s="29" t="s">
        <v>52</v>
      </c>
      <c r="T190" s="33" t="s">
        <v>41</v>
      </c>
      <c r="U190" s="29" t="s">
        <v>39</v>
      </c>
      <c r="V190" s="29" t="s">
        <v>53</v>
      </c>
      <c r="W190" s="33" t="s">
        <v>41</v>
      </c>
      <c r="X190" s="33" t="s">
        <v>41</v>
      </c>
      <c r="Y190" s="29" t="s">
        <v>79</v>
      </c>
      <c r="Z190" s="33" t="s">
        <v>41</v>
      </c>
      <c r="AA190" s="33" t="s">
        <v>41</v>
      </c>
      <c r="AB190" s="25"/>
      <c r="AC190" s="25"/>
      <c r="AD190" s="25"/>
    </row>
    <row r="191" spans="1:30" ht="49.5" customHeight="1">
      <c r="A191" s="28" t="s">
        <v>1242</v>
      </c>
      <c r="B191" s="29" t="s">
        <v>1412</v>
      </c>
      <c r="C191" s="29" t="s">
        <v>1441</v>
      </c>
      <c r="D191" s="29" t="s">
        <v>1442</v>
      </c>
      <c r="E191" s="29" t="s">
        <v>346</v>
      </c>
      <c r="F191" s="29" t="s">
        <v>1443</v>
      </c>
      <c r="G191" s="29" t="s">
        <v>1444</v>
      </c>
      <c r="H191" s="29" t="s">
        <v>1445</v>
      </c>
      <c r="I191" s="29" t="s">
        <v>1446</v>
      </c>
      <c r="J191" s="30">
        <v>45301</v>
      </c>
      <c r="K191" s="41">
        <v>400000</v>
      </c>
      <c r="L191" s="44">
        <v>400000</v>
      </c>
      <c r="M191" s="31" t="s">
        <v>36</v>
      </c>
      <c r="N191" s="32" t="s">
        <v>37</v>
      </c>
      <c r="O191" s="29" t="s">
        <v>38</v>
      </c>
      <c r="P191" s="29" t="s">
        <v>39</v>
      </c>
      <c r="Q191" s="29" t="s">
        <v>1251</v>
      </c>
      <c r="R191" s="29" t="s">
        <v>39</v>
      </c>
      <c r="S191" s="29" t="s">
        <v>428</v>
      </c>
      <c r="T191" s="33" t="s">
        <v>41</v>
      </c>
      <c r="U191" s="29" t="s">
        <v>39</v>
      </c>
      <c r="V191" s="29" t="s">
        <v>53</v>
      </c>
      <c r="W191" s="33" t="s">
        <v>41</v>
      </c>
      <c r="X191" s="33" t="s">
        <v>41</v>
      </c>
      <c r="Y191" s="29" t="s">
        <v>79</v>
      </c>
      <c r="Z191" s="33" t="s">
        <v>41</v>
      </c>
      <c r="AA191" s="33" t="s">
        <v>41</v>
      </c>
      <c r="AB191" s="25"/>
      <c r="AC191" s="25"/>
      <c r="AD191" s="25"/>
    </row>
    <row r="192" spans="1:30" ht="49.5" customHeight="1">
      <c r="A192" s="28" t="s">
        <v>1242</v>
      </c>
      <c r="B192" s="29" t="s">
        <v>1412</v>
      </c>
      <c r="C192" s="29" t="s">
        <v>1447</v>
      </c>
      <c r="D192" s="29" t="s">
        <v>1448</v>
      </c>
      <c r="E192" s="29" t="s">
        <v>346</v>
      </c>
      <c r="F192" s="29" t="s">
        <v>1449</v>
      </c>
      <c r="G192" s="29" t="s">
        <v>1450</v>
      </c>
      <c r="H192" s="29" t="s">
        <v>1451</v>
      </c>
      <c r="I192" s="29" t="s">
        <v>1452</v>
      </c>
      <c r="J192" s="30">
        <v>45304</v>
      </c>
      <c r="K192" s="41">
        <v>218000</v>
      </c>
      <c r="L192" s="44">
        <v>218000</v>
      </c>
      <c r="M192" s="31" t="s">
        <v>36</v>
      </c>
      <c r="N192" s="32" t="s">
        <v>37</v>
      </c>
      <c r="O192" s="29" t="s">
        <v>201</v>
      </c>
      <c r="P192" s="29" t="s">
        <v>39</v>
      </c>
      <c r="Q192" s="29" t="s">
        <v>360</v>
      </c>
      <c r="R192" s="29" t="s">
        <v>39</v>
      </c>
      <c r="S192" s="29" t="s">
        <v>106</v>
      </c>
      <c r="T192" s="33" t="s">
        <v>41</v>
      </c>
      <c r="U192" s="29" t="s">
        <v>39</v>
      </c>
      <c r="V192" s="29" t="s">
        <v>53</v>
      </c>
      <c r="W192" s="33" t="s">
        <v>41</v>
      </c>
      <c r="X192" s="33" t="s">
        <v>41</v>
      </c>
      <c r="Y192" s="29" t="s">
        <v>79</v>
      </c>
      <c r="Z192" s="33" t="s">
        <v>41</v>
      </c>
      <c r="AA192" s="33" t="s">
        <v>41</v>
      </c>
      <c r="AB192" s="25"/>
      <c r="AC192" s="25"/>
      <c r="AD192" s="25"/>
    </row>
    <row r="193" spans="1:30" ht="49.5" customHeight="1">
      <c r="A193" s="28" t="s">
        <v>1242</v>
      </c>
      <c r="B193" s="29" t="s">
        <v>1412</v>
      </c>
      <c r="C193" s="29" t="s">
        <v>1453</v>
      </c>
      <c r="D193" s="29" t="s">
        <v>1427</v>
      </c>
      <c r="E193" s="29" t="s">
        <v>346</v>
      </c>
      <c r="F193" s="29" t="s">
        <v>1454</v>
      </c>
      <c r="G193" s="29" t="s">
        <v>1455</v>
      </c>
      <c r="H193" s="29" t="s">
        <v>1456</v>
      </c>
      <c r="I193" s="29" t="s">
        <v>1457</v>
      </c>
      <c r="J193" s="30">
        <v>45432</v>
      </c>
      <c r="K193" s="41">
        <v>459548.88</v>
      </c>
      <c r="L193" s="44">
        <v>459548.88</v>
      </c>
      <c r="M193" s="31" t="s">
        <v>36</v>
      </c>
      <c r="N193" s="32" t="s">
        <v>37</v>
      </c>
      <c r="O193" s="29" t="s">
        <v>68</v>
      </c>
      <c r="P193" s="29" t="s">
        <v>39</v>
      </c>
      <c r="Q193" s="29" t="s">
        <v>1251</v>
      </c>
      <c r="R193" s="29" t="s">
        <v>39</v>
      </c>
      <c r="S193" s="33" t="s">
        <v>41</v>
      </c>
      <c r="T193" s="33" t="s">
        <v>41</v>
      </c>
      <c r="U193" s="29" t="s">
        <v>39</v>
      </c>
      <c r="V193" s="29" t="s">
        <v>42</v>
      </c>
      <c r="W193" s="34">
        <v>955220000000000</v>
      </c>
      <c r="X193" s="29" t="s">
        <v>1458</v>
      </c>
      <c r="Y193" s="29" t="s">
        <v>43</v>
      </c>
      <c r="Z193" s="29">
        <v>12</v>
      </c>
      <c r="AA193" s="33" t="s">
        <v>41</v>
      </c>
      <c r="AB193" s="25"/>
      <c r="AC193" s="25"/>
      <c r="AD193" s="25"/>
    </row>
    <row r="194" spans="1:30" ht="49.5" customHeight="1">
      <c r="A194" s="28" t="s">
        <v>1242</v>
      </c>
      <c r="B194" s="29" t="s">
        <v>1412</v>
      </c>
      <c r="C194" s="29" t="s">
        <v>1459</v>
      </c>
      <c r="D194" s="29" t="s">
        <v>1460</v>
      </c>
      <c r="E194" s="29" t="s">
        <v>346</v>
      </c>
      <c r="F194" s="29" t="s">
        <v>1461</v>
      </c>
      <c r="G194" s="29" t="s">
        <v>1462</v>
      </c>
      <c r="H194" s="29" t="s">
        <v>1463</v>
      </c>
      <c r="I194" s="29" t="s">
        <v>1464</v>
      </c>
      <c r="J194" s="30">
        <v>45601</v>
      </c>
      <c r="K194" s="41">
        <v>172496.25</v>
      </c>
      <c r="L194" s="44">
        <v>172496.25</v>
      </c>
      <c r="M194" s="31" t="s">
        <v>36</v>
      </c>
      <c r="N194" s="32" t="s">
        <v>37</v>
      </c>
      <c r="O194" s="29" t="s">
        <v>68</v>
      </c>
      <c r="P194" s="29" t="s">
        <v>39</v>
      </c>
      <c r="Q194" s="29" t="s">
        <v>1251</v>
      </c>
      <c r="R194" s="29" t="s">
        <v>39</v>
      </c>
      <c r="S194" s="33" t="s">
        <v>41</v>
      </c>
      <c r="T194" s="33" t="s">
        <v>41</v>
      </c>
      <c r="U194" s="29" t="s">
        <v>39</v>
      </c>
      <c r="V194" s="29" t="s">
        <v>42</v>
      </c>
      <c r="W194" s="34">
        <v>2.85916E+16</v>
      </c>
      <c r="X194" s="29" t="s">
        <v>1465</v>
      </c>
      <c r="Y194" s="29" t="s">
        <v>54</v>
      </c>
      <c r="Z194" s="33" t="s">
        <v>41</v>
      </c>
      <c r="AA194" s="29" t="s">
        <v>1466</v>
      </c>
      <c r="AB194" s="25"/>
      <c r="AC194" s="25"/>
      <c r="AD194" s="25"/>
    </row>
    <row r="195" spans="1:30" ht="49.5" customHeight="1">
      <c r="A195" s="28" t="s">
        <v>1242</v>
      </c>
      <c r="B195" s="29" t="s">
        <v>1412</v>
      </c>
      <c r="C195" s="29" t="s">
        <v>1467</v>
      </c>
      <c r="D195" s="29" t="s">
        <v>1468</v>
      </c>
      <c r="E195" s="29" t="s">
        <v>346</v>
      </c>
      <c r="F195" s="29" t="s">
        <v>1469</v>
      </c>
      <c r="G195" s="29" t="s">
        <v>1470</v>
      </c>
      <c r="H195" s="29" t="s">
        <v>1471</v>
      </c>
      <c r="I195" s="29" t="s">
        <v>1472</v>
      </c>
      <c r="J195" s="30">
        <v>45627</v>
      </c>
      <c r="K195" s="41">
        <v>4750000</v>
      </c>
      <c r="L195" s="44">
        <v>4750000</v>
      </c>
      <c r="M195" s="31" t="s">
        <v>36</v>
      </c>
      <c r="N195" s="32" t="s">
        <v>37</v>
      </c>
      <c r="O195" s="29" t="s">
        <v>68</v>
      </c>
      <c r="P195" s="29" t="s">
        <v>39</v>
      </c>
      <c r="Q195" s="29" t="s">
        <v>360</v>
      </c>
      <c r="R195" s="29" t="s">
        <v>39</v>
      </c>
      <c r="S195" s="29" t="s">
        <v>106</v>
      </c>
      <c r="T195" s="33" t="s">
        <v>41</v>
      </c>
      <c r="U195" s="29" t="s">
        <v>39</v>
      </c>
      <c r="V195" s="29" t="s">
        <v>53</v>
      </c>
      <c r="W195" s="33" t="s">
        <v>41</v>
      </c>
      <c r="X195" s="33" t="s">
        <v>41</v>
      </c>
      <c r="Y195" s="29" t="s">
        <v>79</v>
      </c>
      <c r="Z195" s="33" t="s">
        <v>41</v>
      </c>
      <c r="AA195" s="33" t="s">
        <v>41</v>
      </c>
      <c r="AB195" s="25"/>
      <c r="AC195" s="25"/>
      <c r="AD195" s="25"/>
    </row>
    <row r="196" spans="1:30" ht="49.5" customHeight="1">
      <c r="A196" s="28" t="s">
        <v>1242</v>
      </c>
      <c r="B196" s="29" t="s">
        <v>1473</v>
      </c>
      <c r="C196" s="29" t="s">
        <v>1474</v>
      </c>
      <c r="D196" s="29" t="s">
        <v>1475</v>
      </c>
      <c r="E196" s="29" t="s">
        <v>462</v>
      </c>
      <c r="F196" s="29" t="s">
        <v>1476</v>
      </c>
      <c r="G196" s="29" t="s">
        <v>1477</v>
      </c>
      <c r="H196" s="29" t="s">
        <v>1478</v>
      </c>
      <c r="I196" s="29" t="s">
        <v>1479</v>
      </c>
      <c r="J196" s="30">
        <v>45657</v>
      </c>
      <c r="K196" s="41">
        <v>4970000</v>
      </c>
      <c r="L196" s="44">
        <v>4970000</v>
      </c>
      <c r="M196" s="31" t="s">
        <v>36</v>
      </c>
      <c r="N196" s="32" t="s">
        <v>37</v>
      </c>
      <c r="O196" s="29" t="s">
        <v>38</v>
      </c>
      <c r="P196" s="29" t="s">
        <v>39</v>
      </c>
      <c r="Q196" s="29" t="s">
        <v>1480</v>
      </c>
      <c r="R196" s="29" t="s">
        <v>39</v>
      </c>
      <c r="S196" s="29" t="s">
        <v>106</v>
      </c>
      <c r="T196" s="33" t="s">
        <v>41</v>
      </c>
      <c r="U196" s="29" t="s">
        <v>39</v>
      </c>
      <c r="V196" s="29" t="s">
        <v>53</v>
      </c>
      <c r="W196" s="33" t="s">
        <v>41</v>
      </c>
      <c r="X196" s="33" t="s">
        <v>41</v>
      </c>
      <c r="Y196" s="29" t="s">
        <v>79</v>
      </c>
      <c r="Z196" s="33" t="s">
        <v>41</v>
      </c>
      <c r="AA196" s="29" t="s">
        <v>1481</v>
      </c>
      <c r="AB196" s="25"/>
      <c r="AC196" s="25"/>
      <c r="AD196" s="25"/>
    </row>
    <row r="197" spans="1:30" ht="49.5" customHeight="1">
      <c r="A197" s="28" t="s">
        <v>1242</v>
      </c>
      <c r="B197" s="29" t="s">
        <v>1473</v>
      </c>
      <c r="C197" s="29" t="s">
        <v>1482</v>
      </c>
      <c r="D197" s="29" t="s">
        <v>1483</v>
      </c>
      <c r="E197" s="29" t="s">
        <v>462</v>
      </c>
      <c r="F197" s="29" t="s">
        <v>1484</v>
      </c>
      <c r="G197" s="29" t="s">
        <v>1485</v>
      </c>
      <c r="H197" s="29" t="s">
        <v>1486</v>
      </c>
      <c r="I197" s="29" t="s">
        <v>1487</v>
      </c>
      <c r="J197" s="30">
        <v>45657</v>
      </c>
      <c r="K197" s="41">
        <v>13265000</v>
      </c>
      <c r="L197" s="44">
        <v>13265000</v>
      </c>
      <c r="M197" s="31" t="s">
        <v>36</v>
      </c>
      <c r="N197" s="32" t="s">
        <v>37</v>
      </c>
      <c r="O197" s="29" t="s">
        <v>38</v>
      </c>
      <c r="P197" s="29" t="s">
        <v>39</v>
      </c>
      <c r="Q197" s="29" t="s">
        <v>1488</v>
      </c>
      <c r="R197" s="29" t="s">
        <v>39</v>
      </c>
      <c r="S197" s="29" t="s">
        <v>96</v>
      </c>
      <c r="T197" s="29" t="s">
        <v>193</v>
      </c>
      <c r="U197" s="29" t="s">
        <v>193</v>
      </c>
      <c r="V197" s="29" t="s">
        <v>53</v>
      </c>
      <c r="W197" s="33" t="s">
        <v>41</v>
      </c>
      <c r="X197" s="33" t="s">
        <v>41</v>
      </c>
      <c r="Y197" s="29" t="s">
        <v>79</v>
      </c>
      <c r="Z197" s="33" t="s">
        <v>41</v>
      </c>
      <c r="AA197" s="33" t="s">
        <v>41</v>
      </c>
      <c r="AB197" s="25"/>
      <c r="AC197" s="25"/>
      <c r="AD197" s="25"/>
    </row>
    <row r="198" spans="1:30" ht="49.5" customHeight="1">
      <c r="A198" s="28" t="s">
        <v>1242</v>
      </c>
      <c r="B198" s="29" t="s">
        <v>1473</v>
      </c>
      <c r="C198" s="29" t="s">
        <v>1489</v>
      </c>
      <c r="D198" s="29" t="s">
        <v>1490</v>
      </c>
      <c r="E198" s="29" t="s">
        <v>346</v>
      </c>
      <c r="F198" s="29" t="s">
        <v>1491</v>
      </c>
      <c r="G198" s="29" t="s">
        <v>1492</v>
      </c>
      <c r="H198" s="29" t="s">
        <v>1493</v>
      </c>
      <c r="I198" s="29" t="s">
        <v>1494</v>
      </c>
      <c r="J198" s="30">
        <v>45439</v>
      </c>
      <c r="K198" s="41">
        <v>36000</v>
      </c>
      <c r="L198" s="44">
        <v>36000</v>
      </c>
      <c r="M198" s="31" t="s">
        <v>36</v>
      </c>
      <c r="N198" s="32" t="s">
        <v>37</v>
      </c>
      <c r="O198" s="29" t="s">
        <v>38</v>
      </c>
      <c r="P198" s="29" t="s">
        <v>39</v>
      </c>
      <c r="Q198" s="29" t="s">
        <v>360</v>
      </c>
      <c r="R198" s="29" t="s">
        <v>1495</v>
      </c>
      <c r="S198" s="29" t="s">
        <v>106</v>
      </c>
      <c r="T198" s="33" t="s">
        <v>41</v>
      </c>
      <c r="U198" s="29" t="s">
        <v>39</v>
      </c>
      <c r="V198" s="29" t="s">
        <v>53</v>
      </c>
      <c r="W198" s="33" t="s">
        <v>41</v>
      </c>
      <c r="X198" s="33" t="s">
        <v>41</v>
      </c>
      <c r="Y198" s="29" t="s">
        <v>43</v>
      </c>
      <c r="Z198" s="29">
        <v>60</v>
      </c>
      <c r="AA198" s="29" t="s">
        <v>1496</v>
      </c>
      <c r="AB198" s="25"/>
      <c r="AC198" s="25"/>
      <c r="AD198" s="25"/>
    </row>
    <row r="199" spans="1:30" ht="49.5" customHeight="1">
      <c r="A199" s="28" t="s">
        <v>1242</v>
      </c>
      <c r="B199" s="29" t="s">
        <v>1473</v>
      </c>
      <c r="C199" s="29" t="s">
        <v>1497</v>
      </c>
      <c r="D199" s="29" t="s">
        <v>1498</v>
      </c>
      <c r="E199" s="29" t="s">
        <v>1499</v>
      </c>
      <c r="F199" s="29" t="s">
        <v>1500</v>
      </c>
      <c r="G199" s="29" t="s">
        <v>1501</v>
      </c>
      <c r="H199" s="29" t="s">
        <v>1502</v>
      </c>
      <c r="I199" s="29" t="s">
        <v>1503</v>
      </c>
      <c r="J199" s="30">
        <v>45646</v>
      </c>
      <c r="K199" s="41">
        <v>470400</v>
      </c>
      <c r="L199" s="44">
        <v>470400</v>
      </c>
      <c r="M199" s="31" t="s">
        <v>36</v>
      </c>
      <c r="N199" s="32" t="s">
        <v>37</v>
      </c>
      <c r="O199" s="29" t="s">
        <v>38</v>
      </c>
      <c r="P199" s="29" t="s">
        <v>39</v>
      </c>
      <c r="Q199" s="29" t="s">
        <v>360</v>
      </c>
      <c r="R199" s="29" t="s">
        <v>1504</v>
      </c>
      <c r="S199" s="29" t="s">
        <v>106</v>
      </c>
      <c r="T199" s="33" t="s">
        <v>41</v>
      </c>
      <c r="U199" s="29" t="s">
        <v>39</v>
      </c>
      <c r="V199" s="29" t="s">
        <v>53</v>
      </c>
      <c r="W199" s="33" t="s">
        <v>41</v>
      </c>
      <c r="X199" s="33" t="s">
        <v>41</v>
      </c>
      <c r="Y199" s="29" t="s">
        <v>43</v>
      </c>
      <c r="Z199" s="29">
        <v>12</v>
      </c>
      <c r="AA199" s="29" t="s">
        <v>1505</v>
      </c>
      <c r="AB199" s="25"/>
      <c r="AC199" s="25"/>
      <c r="AD199" s="25"/>
    </row>
    <row r="200" spans="1:30" ht="49.5" customHeight="1">
      <c r="A200" s="28" t="s">
        <v>1242</v>
      </c>
      <c r="B200" s="29" t="s">
        <v>1473</v>
      </c>
      <c r="C200" s="29" t="s">
        <v>1506</v>
      </c>
      <c r="D200" s="29" t="s">
        <v>1507</v>
      </c>
      <c r="E200" s="29" t="s">
        <v>346</v>
      </c>
      <c r="F200" s="29" t="s">
        <v>1508</v>
      </c>
      <c r="G200" s="29" t="s">
        <v>1509</v>
      </c>
      <c r="H200" s="29" t="s">
        <v>1510</v>
      </c>
      <c r="I200" s="29" t="s">
        <v>1511</v>
      </c>
      <c r="J200" s="30">
        <v>45626</v>
      </c>
      <c r="K200" s="41">
        <v>215000</v>
      </c>
      <c r="L200" s="44">
        <v>215000</v>
      </c>
      <c r="M200" s="31" t="s">
        <v>36</v>
      </c>
      <c r="N200" s="32" t="s">
        <v>37</v>
      </c>
      <c r="O200" s="29" t="s">
        <v>68</v>
      </c>
      <c r="P200" s="29" t="s">
        <v>39</v>
      </c>
      <c r="Q200" s="29" t="s">
        <v>360</v>
      </c>
      <c r="R200" s="29" t="s">
        <v>39</v>
      </c>
      <c r="S200" s="29" t="s">
        <v>106</v>
      </c>
      <c r="T200" s="33" t="s">
        <v>41</v>
      </c>
      <c r="U200" s="29" t="s">
        <v>39</v>
      </c>
      <c r="V200" s="29" t="s">
        <v>53</v>
      </c>
      <c r="W200" s="33" t="s">
        <v>41</v>
      </c>
      <c r="X200" s="33" t="s">
        <v>41</v>
      </c>
      <c r="Y200" s="29" t="s">
        <v>43</v>
      </c>
      <c r="Z200" s="29">
        <v>12</v>
      </c>
      <c r="AA200" s="29" t="s">
        <v>1512</v>
      </c>
      <c r="AB200" s="25"/>
      <c r="AC200" s="25"/>
      <c r="AD200" s="25"/>
    </row>
    <row r="201" spans="1:30" ht="49.5" customHeight="1">
      <c r="A201" s="28" t="s">
        <v>1242</v>
      </c>
      <c r="B201" s="29" t="s">
        <v>1473</v>
      </c>
      <c r="C201" s="29" t="s">
        <v>1513</v>
      </c>
      <c r="D201" s="29" t="s">
        <v>1514</v>
      </c>
      <c r="E201" s="29" t="s">
        <v>346</v>
      </c>
      <c r="F201" s="29" t="s">
        <v>1515</v>
      </c>
      <c r="G201" s="29" t="s">
        <v>1516</v>
      </c>
      <c r="H201" s="29" t="s">
        <v>1517</v>
      </c>
      <c r="I201" s="29" t="s">
        <v>1518</v>
      </c>
      <c r="J201" s="30">
        <v>45626</v>
      </c>
      <c r="K201" s="41">
        <v>38741.760000000002</v>
      </c>
      <c r="L201" s="44">
        <v>38741.760000000002</v>
      </c>
      <c r="M201" s="31" t="s">
        <v>36</v>
      </c>
      <c r="N201" s="32" t="s">
        <v>37</v>
      </c>
      <c r="O201" s="29" t="s">
        <v>68</v>
      </c>
      <c r="P201" s="29" t="s">
        <v>39</v>
      </c>
      <c r="Q201" s="29" t="s">
        <v>1251</v>
      </c>
      <c r="R201" s="29" t="s">
        <v>39</v>
      </c>
      <c r="S201" s="29" t="s">
        <v>106</v>
      </c>
      <c r="T201" s="33" t="s">
        <v>41</v>
      </c>
      <c r="U201" s="29" t="s">
        <v>39</v>
      </c>
      <c r="V201" s="29" t="s">
        <v>53</v>
      </c>
      <c r="W201" s="33" t="s">
        <v>41</v>
      </c>
      <c r="X201" s="33" t="s">
        <v>41</v>
      </c>
      <c r="Y201" s="29" t="s">
        <v>43</v>
      </c>
      <c r="Z201" s="29">
        <v>12</v>
      </c>
      <c r="AA201" s="33" t="s">
        <v>41</v>
      </c>
      <c r="AB201" s="25"/>
      <c r="AC201" s="25"/>
      <c r="AD201" s="25"/>
    </row>
    <row r="202" spans="1:30" ht="49.5" customHeight="1">
      <c r="A202" s="28" t="s">
        <v>1242</v>
      </c>
      <c r="B202" s="29" t="s">
        <v>1473</v>
      </c>
      <c r="C202" s="29" t="s">
        <v>1519</v>
      </c>
      <c r="D202" s="29" t="s">
        <v>1520</v>
      </c>
      <c r="E202" s="29" t="s">
        <v>346</v>
      </c>
      <c r="F202" s="29" t="s">
        <v>1521</v>
      </c>
      <c r="G202" s="29" t="s">
        <v>1522</v>
      </c>
      <c r="H202" s="29" t="s">
        <v>1523</v>
      </c>
      <c r="I202" s="29" t="s">
        <v>1524</v>
      </c>
      <c r="J202" s="30">
        <v>45656</v>
      </c>
      <c r="K202" s="41">
        <v>6576039.96</v>
      </c>
      <c r="L202" s="44">
        <v>6576039.96</v>
      </c>
      <c r="M202" s="31" t="s">
        <v>36</v>
      </c>
      <c r="N202" s="32" t="s">
        <v>37</v>
      </c>
      <c r="O202" s="29" t="s">
        <v>38</v>
      </c>
      <c r="P202" s="29" t="s">
        <v>39</v>
      </c>
      <c r="Q202" s="29" t="s">
        <v>1251</v>
      </c>
      <c r="R202" s="29" t="s">
        <v>1525</v>
      </c>
      <c r="S202" s="29" t="s">
        <v>428</v>
      </c>
      <c r="T202" s="33" t="s">
        <v>41</v>
      </c>
      <c r="U202" s="29" t="s">
        <v>39</v>
      </c>
      <c r="V202" s="29" t="s">
        <v>53</v>
      </c>
      <c r="W202" s="33" t="s">
        <v>41</v>
      </c>
      <c r="X202" s="33" t="s">
        <v>41</v>
      </c>
      <c r="Y202" s="29" t="s">
        <v>43</v>
      </c>
      <c r="Z202" s="29">
        <v>12</v>
      </c>
      <c r="AA202" s="29" t="s">
        <v>1526</v>
      </c>
      <c r="AB202" s="25"/>
      <c r="AC202" s="25"/>
      <c r="AD202" s="25"/>
    </row>
    <row r="203" spans="1:30" ht="49.5" customHeight="1">
      <c r="A203" s="28" t="s">
        <v>1242</v>
      </c>
      <c r="B203" s="29" t="s">
        <v>1473</v>
      </c>
      <c r="C203" s="29" t="s">
        <v>1527</v>
      </c>
      <c r="D203" s="29" t="s">
        <v>1528</v>
      </c>
      <c r="E203" s="29" t="s">
        <v>346</v>
      </c>
      <c r="F203" s="29" t="s">
        <v>1529</v>
      </c>
      <c r="G203" s="29" t="s">
        <v>1530</v>
      </c>
      <c r="H203" s="29" t="s">
        <v>1531</v>
      </c>
      <c r="I203" s="29" t="s">
        <v>1532</v>
      </c>
      <c r="J203" s="30">
        <v>45593</v>
      </c>
      <c r="K203" s="41">
        <v>16898.28</v>
      </c>
      <c r="L203" s="44">
        <v>16898.28</v>
      </c>
      <c r="M203" s="31" t="s">
        <v>36</v>
      </c>
      <c r="N203" s="32" t="s">
        <v>37</v>
      </c>
      <c r="O203" s="29" t="s">
        <v>68</v>
      </c>
      <c r="P203" s="29" t="s">
        <v>39</v>
      </c>
      <c r="Q203" s="29" t="s">
        <v>1251</v>
      </c>
      <c r="R203" s="29" t="s">
        <v>39</v>
      </c>
      <c r="S203" s="33" t="s">
        <v>41</v>
      </c>
      <c r="T203" s="33" t="s">
        <v>41</v>
      </c>
      <c r="U203" s="29" t="s">
        <v>39</v>
      </c>
      <c r="V203" s="29" t="s">
        <v>42</v>
      </c>
      <c r="W203" s="34">
        <v>2.06798E+17</v>
      </c>
      <c r="X203" s="29" t="s">
        <v>1533</v>
      </c>
      <c r="Y203" s="29" t="s">
        <v>43</v>
      </c>
      <c r="Z203" s="29">
        <v>12</v>
      </c>
      <c r="AA203" s="33" t="s">
        <v>41</v>
      </c>
      <c r="AB203" s="25"/>
      <c r="AC203" s="25"/>
      <c r="AD203" s="25"/>
    </row>
    <row r="204" spans="1:30" ht="49.5" customHeight="1">
      <c r="A204" s="28" t="s">
        <v>1242</v>
      </c>
      <c r="B204" s="29" t="s">
        <v>1473</v>
      </c>
      <c r="C204" s="29" t="s">
        <v>1534</v>
      </c>
      <c r="D204" s="29" t="s">
        <v>1535</v>
      </c>
      <c r="E204" s="29" t="s">
        <v>346</v>
      </c>
      <c r="F204" s="29" t="s">
        <v>1536</v>
      </c>
      <c r="G204" s="29" t="s">
        <v>1537</v>
      </c>
      <c r="H204" s="29" t="s">
        <v>1538</v>
      </c>
      <c r="I204" s="29" t="s">
        <v>1539</v>
      </c>
      <c r="J204" s="30">
        <v>45588</v>
      </c>
      <c r="K204" s="41">
        <v>0</v>
      </c>
      <c r="L204" s="45">
        <v>0</v>
      </c>
      <c r="M204" s="31" t="s">
        <v>273</v>
      </c>
      <c r="N204" s="32" t="s">
        <v>1540</v>
      </c>
      <c r="O204" s="29" t="s">
        <v>68</v>
      </c>
      <c r="P204" s="29" t="s">
        <v>39</v>
      </c>
      <c r="Q204" s="29" t="s">
        <v>1251</v>
      </c>
      <c r="R204" s="29" t="s">
        <v>39</v>
      </c>
      <c r="S204" s="33" t="s">
        <v>41</v>
      </c>
      <c r="T204" s="33" t="s">
        <v>41</v>
      </c>
      <c r="U204" s="29" t="s">
        <v>39</v>
      </c>
      <c r="V204" s="29" t="s">
        <v>42</v>
      </c>
      <c r="W204" s="34">
        <v>7.86334E+16</v>
      </c>
      <c r="X204" s="29" t="s">
        <v>1541</v>
      </c>
      <c r="Y204" s="29" t="s">
        <v>43</v>
      </c>
      <c r="Z204" s="29">
        <v>12</v>
      </c>
      <c r="AA204" s="29" t="s">
        <v>1542</v>
      </c>
      <c r="AB204" s="25"/>
      <c r="AC204" s="25"/>
      <c r="AD204" s="25"/>
    </row>
    <row r="205" spans="1:30" ht="49.5" customHeight="1">
      <c r="A205" s="28" t="s">
        <v>1242</v>
      </c>
      <c r="B205" s="29" t="s">
        <v>1473</v>
      </c>
      <c r="C205" s="29" t="s">
        <v>1543</v>
      </c>
      <c r="D205" s="29" t="s">
        <v>1544</v>
      </c>
      <c r="E205" s="29" t="s">
        <v>462</v>
      </c>
      <c r="F205" s="29" t="s">
        <v>1545</v>
      </c>
      <c r="G205" s="29" t="s">
        <v>1546</v>
      </c>
      <c r="H205" s="29" t="s">
        <v>1547</v>
      </c>
      <c r="I205" s="29" t="s">
        <v>1548</v>
      </c>
      <c r="J205" s="30">
        <v>45618</v>
      </c>
      <c r="K205" s="41">
        <v>100082.64</v>
      </c>
      <c r="L205" s="44">
        <v>100082.64</v>
      </c>
      <c r="M205" s="31" t="s">
        <v>36</v>
      </c>
      <c r="N205" s="32" t="s">
        <v>37</v>
      </c>
      <c r="O205" s="29" t="s">
        <v>68</v>
      </c>
      <c r="P205" s="29" t="s">
        <v>39</v>
      </c>
      <c r="Q205" s="29" t="s">
        <v>1251</v>
      </c>
      <c r="R205" s="29" t="s">
        <v>39</v>
      </c>
      <c r="S205" s="33" t="s">
        <v>41</v>
      </c>
      <c r="T205" s="33" t="s">
        <v>41</v>
      </c>
      <c r="U205" s="29" t="s">
        <v>39</v>
      </c>
      <c r="V205" s="29" t="s">
        <v>42</v>
      </c>
      <c r="W205" s="34">
        <v>8.79934E+17</v>
      </c>
      <c r="X205" s="29" t="s">
        <v>1549</v>
      </c>
      <c r="Y205" s="29" t="s">
        <v>43</v>
      </c>
      <c r="Z205" s="29">
        <v>12</v>
      </c>
      <c r="AA205" s="29" t="s">
        <v>1550</v>
      </c>
      <c r="AB205" s="25"/>
      <c r="AC205" s="25"/>
      <c r="AD205" s="25"/>
    </row>
    <row r="206" spans="1:30" ht="49.5" customHeight="1">
      <c r="A206" s="28" t="s">
        <v>1242</v>
      </c>
      <c r="B206" s="29" t="s">
        <v>1473</v>
      </c>
      <c r="C206" s="29" t="s">
        <v>1551</v>
      </c>
      <c r="D206" s="29" t="s">
        <v>1552</v>
      </c>
      <c r="E206" s="29" t="s">
        <v>346</v>
      </c>
      <c r="F206" s="29" t="s">
        <v>1553</v>
      </c>
      <c r="G206" s="29" t="s">
        <v>1554</v>
      </c>
      <c r="H206" s="29" t="s">
        <v>1555</v>
      </c>
      <c r="I206" s="29" t="s">
        <v>1556</v>
      </c>
      <c r="J206" s="30">
        <v>45439</v>
      </c>
      <c r="K206" s="41">
        <v>0</v>
      </c>
      <c r="L206" s="45">
        <v>0</v>
      </c>
      <c r="M206" s="31" t="s">
        <v>273</v>
      </c>
      <c r="N206" s="32" t="s">
        <v>1540</v>
      </c>
      <c r="O206" s="29" t="s">
        <v>68</v>
      </c>
      <c r="P206" s="29" t="s">
        <v>39</v>
      </c>
      <c r="Q206" s="29" t="s">
        <v>1251</v>
      </c>
      <c r="R206" s="29" t="s">
        <v>39</v>
      </c>
      <c r="S206" s="33" t="s">
        <v>41</v>
      </c>
      <c r="T206" s="33" t="s">
        <v>41</v>
      </c>
      <c r="U206" s="29" t="s">
        <v>39</v>
      </c>
      <c r="V206" s="29" t="s">
        <v>42</v>
      </c>
      <c r="W206" s="34">
        <v>1.74704E+17</v>
      </c>
      <c r="X206" s="29" t="s">
        <v>1557</v>
      </c>
      <c r="Y206" s="29" t="s">
        <v>43</v>
      </c>
      <c r="Z206" s="29">
        <v>12</v>
      </c>
      <c r="AA206" s="29" t="s">
        <v>1542</v>
      </c>
      <c r="AB206" s="25"/>
      <c r="AC206" s="25"/>
      <c r="AD206" s="25"/>
    </row>
    <row r="207" spans="1:30" ht="49.5" customHeight="1">
      <c r="A207" s="28" t="s">
        <v>1242</v>
      </c>
      <c r="B207" s="29" t="s">
        <v>1473</v>
      </c>
      <c r="C207" s="29" t="s">
        <v>1558</v>
      </c>
      <c r="D207" s="29" t="s">
        <v>1559</v>
      </c>
      <c r="E207" s="29" t="s">
        <v>346</v>
      </c>
      <c r="F207" s="29" t="s">
        <v>1560</v>
      </c>
      <c r="G207" s="29" t="s">
        <v>1546</v>
      </c>
      <c r="H207" s="29" t="s">
        <v>1561</v>
      </c>
      <c r="I207" s="29" t="s">
        <v>1562</v>
      </c>
      <c r="J207" s="30">
        <v>45474</v>
      </c>
      <c r="K207" s="41">
        <v>0</v>
      </c>
      <c r="L207" s="45">
        <v>0</v>
      </c>
      <c r="M207" s="31" t="s">
        <v>273</v>
      </c>
      <c r="N207" s="32" t="s">
        <v>1540</v>
      </c>
      <c r="O207" s="29" t="s">
        <v>68</v>
      </c>
      <c r="P207" s="29" t="s">
        <v>39</v>
      </c>
      <c r="Q207" s="29" t="s">
        <v>1251</v>
      </c>
      <c r="R207" s="29" t="s">
        <v>39</v>
      </c>
      <c r="S207" s="33" t="s">
        <v>41</v>
      </c>
      <c r="T207" s="33" t="s">
        <v>41</v>
      </c>
      <c r="U207" s="29" t="s">
        <v>39</v>
      </c>
      <c r="V207" s="29" t="s">
        <v>42</v>
      </c>
      <c r="W207" s="34">
        <v>1.49054E+17</v>
      </c>
      <c r="X207" s="29" t="s">
        <v>1563</v>
      </c>
      <c r="Y207" s="29" t="s">
        <v>43</v>
      </c>
      <c r="Z207" s="29">
        <v>12</v>
      </c>
      <c r="AA207" s="29" t="s">
        <v>1542</v>
      </c>
      <c r="AB207" s="25"/>
      <c r="AC207" s="25"/>
      <c r="AD207" s="25"/>
    </row>
    <row r="208" spans="1:30" ht="49.5" customHeight="1">
      <c r="A208" s="28" t="s">
        <v>1242</v>
      </c>
      <c r="B208" s="29" t="s">
        <v>1473</v>
      </c>
      <c r="C208" s="29" t="s">
        <v>1564</v>
      </c>
      <c r="D208" s="29" t="s">
        <v>1565</v>
      </c>
      <c r="E208" s="29" t="s">
        <v>346</v>
      </c>
      <c r="F208" s="29" t="s">
        <v>1566</v>
      </c>
      <c r="G208" s="29" t="s">
        <v>1567</v>
      </c>
      <c r="H208" s="29" t="s">
        <v>1568</v>
      </c>
      <c r="I208" s="29" t="s">
        <v>1569</v>
      </c>
      <c r="J208" s="30">
        <v>45401</v>
      </c>
      <c r="K208" s="41">
        <v>72000</v>
      </c>
      <c r="L208" s="44">
        <v>72000</v>
      </c>
      <c r="M208" s="31" t="s">
        <v>36</v>
      </c>
      <c r="N208" s="32" t="s">
        <v>37</v>
      </c>
      <c r="O208" s="29" t="s">
        <v>68</v>
      </c>
      <c r="P208" s="29" t="s">
        <v>39</v>
      </c>
      <c r="Q208" s="29" t="s">
        <v>1266</v>
      </c>
      <c r="R208" s="29" t="s">
        <v>39</v>
      </c>
      <c r="S208" s="33" t="s">
        <v>41</v>
      </c>
      <c r="T208" s="33" t="s">
        <v>41</v>
      </c>
      <c r="U208" s="29" t="s">
        <v>39</v>
      </c>
      <c r="V208" s="29" t="s">
        <v>42</v>
      </c>
      <c r="W208" s="34">
        <v>4.89341E+17</v>
      </c>
      <c r="X208" s="29" t="s">
        <v>1570</v>
      </c>
      <c r="Y208" s="29" t="s">
        <v>43</v>
      </c>
      <c r="Z208" s="29">
        <v>12</v>
      </c>
      <c r="AA208" s="33" t="s">
        <v>41</v>
      </c>
      <c r="AB208" s="25"/>
      <c r="AC208" s="25"/>
      <c r="AD208" s="25"/>
    </row>
    <row r="209" spans="1:30" ht="49.5" customHeight="1">
      <c r="A209" s="28" t="s">
        <v>1242</v>
      </c>
      <c r="B209" s="29" t="s">
        <v>1473</v>
      </c>
      <c r="C209" s="29" t="s">
        <v>1571</v>
      </c>
      <c r="D209" s="29" t="s">
        <v>1572</v>
      </c>
      <c r="E209" s="29" t="s">
        <v>346</v>
      </c>
      <c r="F209" s="29" t="s">
        <v>1573</v>
      </c>
      <c r="G209" s="29" t="s">
        <v>1546</v>
      </c>
      <c r="H209" s="29" t="s">
        <v>1574</v>
      </c>
      <c r="I209" s="29" t="s">
        <v>1575</v>
      </c>
      <c r="J209" s="30">
        <v>45371</v>
      </c>
      <c r="K209" s="41">
        <v>155952</v>
      </c>
      <c r="L209" s="44">
        <v>155952</v>
      </c>
      <c r="M209" s="31" t="s">
        <v>36</v>
      </c>
      <c r="N209" s="32" t="s">
        <v>37</v>
      </c>
      <c r="O209" s="29" t="s">
        <v>68</v>
      </c>
      <c r="P209" s="29" t="s">
        <v>39</v>
      </c>
      <c r="Q209" s="29" t="s">
        <v>1251</v>
      </c>
      <c r="R209" s="29" t="s">
        <v>39</v>
      </c>
      <c r="S209" s="33" t="s">
        <v>41</v>
      </c>
      <c r="T209" s="33" t="s">
        <v>41</v>
      </c>
      <c r="U209" s="29" t="s">
        <v>39</v>
      </c>
      <c r="V209" s="29" t="s">
        <v>42</v>
      </c>
      <c r="W209" s="34">
        <v>2.26922E+17</v>
      </c>
      <c r="X209" s="29" t="s">
        <v>1576</v>
      </c>
      <c r="Y209" s="29" t="s">
        <v>43</v>
      </c>
      <c r="Z209" s="29">
        <v>12</v>
      </c>
      <c r="AA209" s="33" t="s">
        <v>41</v>
      </c>
      <c r="AB209" s="25"/>
      <c r="AC209" s="25"/>
      <c r="AD209" s="25"/>
    </row>
    <row r="210" spans="1:30" ht="49.5" customHeight="1">
      <c r="A210" s="28" t="s">
        <v>1242</v>
      </c>
      <c r="B210" s="29" t="s">
        <v>1473</v>
      </c>
      <c r="C210" s="29" t="s">
        <v>1577</v>
      </c>
      <c r="D210" s="29" t="s">
        <v>1578</v>
      </c>
      <c r="E210" s="29" t="s">
        <v>462</v>
      </c>
      <c r="F210" s="29" t="s">
        <v>1579</v>
      </c>
      <c r="G210" s="29" t="s">
        <v>1580</v>
      </c>
      <c r="H210" s="29" t="s">
        <v>1581</v>
      </c>
      <c r="I210" s="29" t="s">
        <v>1582</v>
      </c>
      <c r="J210" s="30">
        <v>45627</v>
      </c>
      <c r="K210" s="41">
        <v>78875800</v>
      </c>
      <c r="L210" s="44">
        <v>5000000</v>
      </c>
      <c r="M210" s="31" t="s">
        <v>36</v>
      </c>
      <c r="N210" s="32" t="s">
        <v>1583</v>
      </c>
      <c r="O210" s="29" t="s">
        <v>38</v>
      </c>
      <c r="P210" s="29" t="s">
        <v>39</v>
      </c>
      <c r="Q210" s="29" t="s">
        <v>360</v>
      </c>
      <c r="R210" s="29" t="s">
        <v>1584</v>
      </c>
      <c r="S210" s="29" t="s">
        <v>96</v>
      </c>
      <c r="T210" s="29" t="s">
        <v>193</v>
      </c>
      <c r="U210" s="29" t="s">
        <v>193</v>
      </c>
      <c r="V210" s="29" t="s">
        <v>53</v>
      </c>
      <c r="W210" s="33" t="s">
        <v>41</v>
      </c>
      <c r="X210" s="33" t="s">
        <v>41</v>
      </c>
      <c r="Y210" s="29" t="s">
        <v>54</v>
      </c>
      <c r="Z210" s="33" t="s">
        <v>41</v>
      </c>
      <c r="AA210" s="29" t="s">
        <v>1585</v>
      </c>
      <c r="AB210" s="25"/>
      <c r="AC210" s="25"/>
      <c r="AD210" s="25"/>
    </row>
    <row r="211" spans="1:30" ht="49.5" customHeight="1">
      <c r="A211" s="28" t="s">
        <v>1242</v>
      </c>
      <c r="B211" s="29" t="s">
        <v>1473</v>
      </c>
      <c r="C211" s="29" t="s">
        <v>1586</v>
      </c>
      <c r="D211" s="29" t="s">
        <v>807</v>
      </c>
      <c r="E211" s="29" t="s">
        <v>346</v>
      </c>
      <c r="F211" s="29" t="s">
        <v>1587</v>
      </c>
      <c r="G211" s="29" t="s">
        <v>1588</v>
      </c>
      <c r="H211" s="29" t="s">
        <v>1589</v>
      </c>
      <c r="I211" s="29" t="s">
        <v>1590</v>
      </c>
      <c r="J211" s="30">
        <v>45627</v>
      </c>
      <c r="K211" s="41">
        <v>430000</v>
      </c>
      <c r="L211" s="44">
        <v>430000</v>
      </c>
      <c r="M211" s="31" t="s">
        <v>36</v>
      </c>
      <c r="N211" s="32" t="s">
        <v>37</v>
      </c>
      <c r="O211" s="29" t="s">
        <v>38</v>
      </c>
      <c r="P211" s="29" t="s">
        <v>1591</v>
      </c>
      <c r="Q211" s="29" t="s">
        <v>360</v>
      </c>
      <c r="R211" s="29" t="s">
        <v>1592</v>
      </c>
      <c r="S211" s="29" t="s">
        <v>1593</v>
      </c>
      <c r="T211" s="29" t="s">
        <v>39</v>
      </c>
      <c r="U211" s="29" t="s">
        <v>39</v>
      </c>
      <c r="V211" s="29" t="s">
        <v>53</v>
      </c>
      <c r="W211" s="33" t="s">
        <v>41</v>
      </c>
      <c r="X211" s="33" t="s">
        <v>41</v>
      </c>
      <c r="Y211" s="29" t="s">
        <v>79</v>
      </c>
      <c r="Z211" s="33" t="s">
        <v>41</v>
      </c>
      <c r="AA211" s="29" t="s">
        <v>1594</v>
      </c>
      <c r="AB211" s="25"/>
      <c r="AC211" s="25"/>
      <c r="AD211" s="25"/>
    </row>
    <row r="212" spans="1:30" ht="49.5" customHeight="1">
      <c r="A212" s="28" t="s">
        <v>1242</v>
      </c>
      <c r="B212" s="29" t="s">
        <v>1473</v>
      </c>
      <c r="C212" s="29" t="s">
        <v>1595</v>
      </c>
      <c r="D212" s="29" t="s">
        <v>1596</v>
      </c>
      <c r="E212" s="29" t="s">
        <v>346</v>
      </c>
      <c r="F212" s="29" t="s">
        <v>1597</v>
      </c>
      <c r="G212" s="29" t="s">
        <v>1598</v>
      </c>
      <c r="H212" s="29" t="s">
        <v>1599</v>
      </c>
      <c r="I212" s="29" t="s">
        <v>1600</v>
      </c>
      <c r="J212" s="30">
        <v>45444</v>
      </c>
      <c r="K212" s="41">
        <v>56000</v>
      </c>
      <c r="L212" s="44">
        <v>56000</v>
      </c>
      <c r="M212" s="31" t="s">
        <v>36</v>
      </c>
      <c r="N212" s="32" t="s">
        <v>37</v>
      </c>
      <c r="O212" s="33" t="s">
        <v>41</v>
      </c>
      <c r="P212" s="29" t="s">
        <v>39</v>
      </c>
      <c r="Q212" s="29" t="s">
        <v>1266</v>
      </c>
      <c r="R212" s="29" t="s">
        <v>39</v>
      </c>
      <c r="S212" s="29" t="s">
        <v>428</v>
      </c>
      <c r="T212" s="33" t="s">
        <v>41</v>
      </c>
      <c r="U212" s="29" t="s">
        <v>39</v>
      </c>
      <c r="V212" s="29" t="s">
        <v>53</v>
      </c>
      <c r="W212" s="33" t="s">
        <v>41</v>
      </c>
      <c r="X212" s="33" t="s">
        <v>41</v>
      </c>
      <c r="Y212" s="29" t="s">
        <v>79</v>
      </c>
      <c r="Z212" s="33" t="s">
        <v>41</v>
      </c>
      <c r="AA212" s="29" t="s">
        <v>1601</v>
      </c>
      <c r="AB212" s="25"/>
      <c r="AC212" s="25"/>
      <c r="AD212" s="25"/>
    </row>
    <row r="213" spans="1:30" ht="49.5" customHeight="1">
      <c r="A213" s="28" t="s">
        <v>1242</v>
      </c>
      <c r="B213" s="29" t="s">
        <v>1473</v>
      </c>
      <c r="C213" s="29" t="s">
        <v>1602</v>
      </c>
      <c r="D213" s="29" t="s">
        <v>1603</v>
      </c>
      <c r="E213" s="29" t="s">
        <v>346</v>
      </c>
      <c r="F213" s="29" t="s">
        <v>1604</v>
      </c>
      <c r="G213" s="29" t="s">
        <v>1605</v>
      </c>
      <c r="H213" s="29" t="s">
        <v>1510</v>
      </c>
      <c r="I213" s="29" t="s">
        <v>1606</v>
      </c>
      <c r="J213" s="30">
        <v>45413</v>
      </c>
      <c r="K213" s="41">
        <v>180000</v>
      </c>
      <c r="L213" s="44">
        <v>180000</v>
      </c>
      <c r="M213" s="31" t="s">
        <v>36</v>
      </c>
      <c r="N213" s="32" t="s">
        <v>37</v>
      </c>
      <c r="O213" s="29" t="s">
        <v>68</v>
      </c>
      <c r="P213" s="29" t="s">
        <v>39</v>
      </c>
      <c r="Q213" s="29" t="s">
        <v>360</v>
      </c>
      <c r="R213" s="29" t="s">
        <v>39</v>
      </c>
      <c r="S213" s="33" t="s">
        <v>41</v>
      </c>
      <c r="T213" s="33" t="s">
        <v>41</v>
      </c>
      <c r="U213" s="29" t="s">
        <v>39</v>
      </c>
      <c r="V213" s="29" t="s">
        <v>42</v>
      </c>
      <c r="W213" s="34">
        <v>2.26792E+17</v>
      </c>
      <c r="X213" s="29" t="s">
        <v>1607</v>
      </c>
      <c r="Y213" s="29" t="s">
        <v>43</v>
      </c>
      <c r="Z213" s="29">
        <v>12</v>
      </c>
      <c r="AA213" s="29" t="s">
        <v>1608</v>
      </c>
      <c r="AB213" s="25"/>
      <c r="AC213" s="25"/>
      <c r="AD213" s="25"/>
    </row>
    <row r="214" spans="1:30" ht="49.5" customHeight="1">
      <c r="A214" s="28" t="s">
        <v>1242</v>
      </c>
      <c r="B214" s="29" t="s">
        <v>1473</v>
      </c>
      <c r="C214" s="29" t="s">
        <v>1609</v>
      </c>
      <c r="D214" s="29" t="s">
        <v>1610</v>
      </c>
      <c r="E214" s="29" t="s">
        <v>346</v>
      </c>
      <c r="F214" s="29" t="s">
        <v>1611</v>
      </c>
      <c r="G214" s="29" t="s">
        <v>1612</v>
      </c>
      <c r="H214" s="29" t="s">
        <v>1613</v>
      </c>
      <c r="I214" s="29" t="s">
        <v>1614</v>
      </c>
      <c r="J214" s="30">
        <v>45444</v>
      </c>
      <c r="K214" s="41">
        <v>2000000</v>
      </c>
      <c r="L214" s="44">
        <v>2000000</v>
      </c>
      <c r="M214" s="31" t="s">
        <v>36</v>
      </c>
      <c r="N214" s="32" t="s">
        <v>37</v>
      </c>
      <c r="O214" s="29" t="s">
        <v>68</v>
      </c>
      <c r="P214" s="29" t="s">
        <v>39</v>
      </c>
      <c r="Q214" s="29" t="s">
        <v>360</v>
      </c>
      <c r="R214" s="29" t="s">
        <v>39</v>
      </c>
      <c r="S214" s="29" t="s">
        <v>96</v>
      </c>
      <c r="T214" s="29" t="s">
        <v>39</v>
      </c>
      <c r="U214" s="29" t="s">
        <v>39</v>
      </c>
      <c r="V214" s="29" t="s">
        <v>53</v>
      </c>
      <c r="W214" s="33" t="s">
        <v>41</v>
      </c>
      <c r="X214" s="33" t="s">
        <v>41</v>
      </c>
      <c r="Y214" s="29" t="s">
        <v>43</v>
      </c>
      <c r="Z214" s="29">
        <v>12</v>
      </c>
      <c r="AA214" s="33" t="s">
        <v>41</v>
      </c>
      <c r="AB214" s="25"/>
      <c r="AC214" s="25"/>
      <c r="AD214" s="25"/>
    </row>
    <row r="215" spans="1:30" ht="49.5" customHeight="1">
      <c r="A215" s="28" t="s">
        <v>1242</v>
      </c>
      <c r="B215" s="29" t="s">
        <v>1615</v>
      </c>
      <c r="C215" s="29" t="s">
        <v>1616</v>
      </c>
      <c r="D215" s="29" t="s">
        <v>1617</v>
      </c>
      <c r="E215" s="29" t="s">
        <v>346</v>
      </c>
      <c r="F215" s="29" t="s">
        <v>1618</v>
      </c>
      <c r="G215" s="29" t="s">
        <v>1619</v>
      </c>
      <c r="H215" s="29" t="s">
        <v>1620</v>
      </c>
      <c r="I215" s="29" t="s">
        <v>1621</v>
      </c>
      <c r="J215" s="30">
        <v>45346</v>
      </c>
      <c r="K215" s="41">
        <v>951999.96</v>
      </c>
      <c r="L215" s="44">
        <v>951999.96</v>
      </c>
      <c r="M215" s="31" t="s">
        <v>36</v>
      </c>
      <c r="N215" s="32" t="s">
        <v>37</v>
      </c>
      <c r="O215" s="29" t="s">
        <v>68</v>
      </c>
      <c r="P215" s="29" t="s">
        <v>39</v>
      </c>
      <c r="Q215" s="29" t="s">
        <v>1251</v>
      </c>
      <c r="R215" s="29" t="s">
        <v>39</v>
      </c>
      <c r="S215" s="33" t="s">
        <v>41</v>
      </c>
      <c r="T215" s="33" t="s">
        <v>41</v>
      </c>
      <c r="U215" s="29" t="s">
        <v>39</v>
      </c>
      <c r="V215" s="29" t="s">
        <v>42</v>
      </c>
      <c r="W215" s="34">
        <v>5.11587E+16</v>
      </c>
      <c r="X215" s="29" t="s">
        <v>1622</v>
      </c>
      <c r="Y215" s="29" t="s">
        <v>43</v>
      </c>
      <c r="Z215" s="29">
        <v>12</v>
      </c>
      <c r="AA215" s="33" t="s">
        <v>41</v>
      </c>
      <c r="AB215" s="25"/>
      <c r="AC215" s="25"/>
      <c r="AD215" s="25"/>
    </row>
    <row r="216" spans="1:30" ht="49.5" customHeight="1">
      <c r="A216" s="28" t="s">
        <v>1242</v>
      </c>
      <c r="B216" s="29" t="s">
        <v>1615</v>
      </c>
      <c r="C216" s="29" t="s">
        <v>1623</v>
      </c>
      <c r="D216" s="29" t="s">
        <v>1624</v>
      </c>
      <c r="E216" s="29" t="s">
        <v>346</v>
      </c>
      <c r="F216" s="29" t="s">
        <v>1625</v>
      </c>
      <c r="G216" s="29" t="s">
        <v>1626</v>
      </c>
      <c r="H216" s="29" t="s">
        <v>1627</v>
      </c>
      <c r="I216" s="29" t="s">
        <v>1628</v>
      </c>
      <c r="J216" s="30">
        <v>45627</v>
      </c>
      <c r="K216" s="41">
        <v>398100</v>
      </c>
      <c r="L216" s="44">
        <v>398100</v>
      </c>
      <c r="M216" s="31" t="s">
        <v>36</v>
      </c>
      <c r="N216" s="32" t="s">
        <v>241</v>
      </c>
      <c r="O216" s="29" t="s">
        <v>38</v>
      </c>
      <c r="P216" s="29" t="s">
        <v>39</v>
      </c>
      <c r="Q216" s="29" t="s">
        <v>1629</v>
      </c>
      <c r="R216" s="29" t="s">
        <v>39</v>
      </c>
      <c r="S216" s="33" t="s">
        <v>41</v>
      </c>
      <c r="T216" s="33" t="s">
        <v>41</v>
      </c>
      <c r="U216" s="29" t="s">
        <v>39</v>
      </c>
      <c r="V216" s="29" t="s">
        <v>42</v>
      </c>
      <c r="W216" s="34">
        <v>2.64691E+17</v>
      </c>
      <c r="X216" s="29" t="s">
        <v>1630</v>
      </c>
      <c r="Y216" s="29" t="s">
        <v>43</v>
      </c>
      <c r="Z216" s="29">
        <v>12</v>
      </c>
      <c r="AA216" s="29" t="s">
        <v>1631</v>
      </c>
      <c r="AB216" s="25"/>
      <c r="AC216" s="25"/>
      <c r="AD216" s="25"/>
    </row>
  </sheetData>
  <sheetProtection formatCells="0" formatColumns="0" formatRows="0" insertColumns="0" insertRows="0" insertHyperlinks="0" deleteColumns="0" deleteRows="0" sort="0" autoFilter="0" pivotTables="0"/>
  <autoFilter ref="A1:AA216"/>
  <sortState ref="C2:AA188">
    <sortCondition ref="C2:C18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A249"/>
  <sheetViews>
    <sheetView topLeftCell="C1" workbookViewId="0">
      <selection activeCell="C4" sqref="C4"/>
    </sheetView>
  </sheetViews>
  <sheetFormatPr defaultColWidth="9.140625" defaultRowHeight="15"/>
  <cols>
    <col min="1" max="1" width="9.140625" style="58" hidden="1" customWidth="1"/>
    <col min="2" max="2" width="10.28515625" style="58" hidden="1" customWidth="1"/>
    <col min="3" max="3" width="16.140625" customWidth="1"/>
    <col min="4" max="4" width="26" hidden="1" customWidth="1"/>
    <col min="5" max="5" width="13" customWidth="1"/>
    <col min="6" max="6" width="35" customWidth="1"/>
    <col min="7" max="7" width="50.7109375" hidden="1" customWidth="1"/>
    <col min="8" max="8" width="12.28515625" style="108" customWidth="1"/>
    <col min="9" max="9" width="12.28515625" style="109" customWidth="1"/>
    <col min="10" max="10" width="10.5703125" style="58" customWidth="1"/>
    <col min="11" max="12" width="50.7109375" hidden="1" customWidth="1"/>
    <col min="13" max="13" width="24.42578125" hidden="1" customWidth="1"/>
    <col min="14" max="14" width="28.28515625" style="58" hidden="1" customWidth="1"/>
    <col min="15" max="15" width="50.7109375" hidden="1" customWidth="1"/>
    <col min="16" max="16" width="42.42578125" hidden="1" customWidth="1"/>
    <col min="17" max="17" width="50.7109375" hidden="1" customWidth="1"/>
    <col min="18" max="18" width="15" hidden="1" customWidth="1"/>
    <col min="19" max="19" width="17.5703125" hidden="1" customWidth="1"/>
    <col min="20" max="20" width="10.85546875" style="58" customWidth="1"/>
    <col min="21" max="21" width="19.5703125" hidden="1" customWidth="1"/>
    <col min="22" max="22" width="15.7109375" hidden="1" customWidth="1"/>
    <col min="23" max="23" width="24" hidden="1" customWidth="1"/>
    <col min="24" max="24" width="14.28515625" style="58" hidden="1" customWidth="1"/>
    <col min="25" max="25" width="50.7109375" hidden="1" customWidth="1"/>
    <col min="26" max="26" width="10.85546875" style="110" customWidth="1"/>
    <col min="27" max="27" width="35.28515625" customWidth="1"/>
  </cols>
  <sheetData>
    <row r="1" spans="1:27" ht="24.75" customHeight="1">
      <c r="C1" s="59" t="s">
        <v>1640</v>
      </c>
      <c r="D1" s="59"/>
      <c r="E1" s="59"/>
      <c r="F1" s="59"/>
      <c r="G1" s="59"/>
      <c r="H1" s="59"/>
      <c r="I1" s="59"/>
      <c r="J1" s="59"/>
      <c r="K1" s="59"/>
      <c r="L1" s="59"/>
      <c r="M1" s="59"/>
      <c r="N1" s="59"/>
      <c r="O1" s="59"/>
      <c r="P1" s="59"/>
      <c r="Q1" s="59"/>
      <c r="R1" s="59"/>
      <c r="S1" s="59"/>
      <c r="T1" s="59"/>
      <c r="U1" s="59"/>
      <c r="V1" s="59"/>
      <c r="W1" s="59"/>
      <c r="X1" s="59"/>
      <c r="Y1" s="59"/>
      <c r="Z1" s="59"/>
      <c r="AA1" s="59"/>
    </row>
    <row r="2" spans="1:27" s="69" customFormat="1" ht="24.75" customHeight="1">
      <c r="A2" s="60" t="s">
        <v>0</v>
      </c>
      <c r="B2" s="61" t="s">
        <v>1</v>
      </c>
      <c r="C2" s="62" t="s">
        <v>1641</v>
      </c>
      <c r="D2" s="63" t="s">
        <v>3</v>
      </c>
      <c r="E2" s="62" t="s">
        <v>4</v>
      </c>
      <c r="F2" s="64" t="s">
        <v>5</v>
      </c>
      <c r="G2" s="65" t="s">
        <v>8</v>
      </c>
      <c r="H2" s="66" t="s">
        <v>1642</v>
      </c>
      <c r="I2" s="66"/>
      <c r="J2" s="62" t="s">
        <v>9</v>
      </c>
      <c r="K2" s="67" t="s">
        <v>6</v>
      </c>
      <c r="L2" s="67" t="s">
        <v>7</v>
      </c>
      <c r="M2" s="68" t="s">
        <v>14</v>
      </c>
      <c r="N2" s="67" t="s">
        <v>15</v>
      </c>
      <c r="O2" s="67" t="s">
        <v>16</v>
      </c>
      <c r="P2" s="67" t="s">
        <v>17</v>
      </c>
      <c r="Q2" s="67" t="s">
        <v>18</v>
      </c>
      <c r="R2" s="67" t="s">
        <v>19</v>
      </c>
      <c r="S2" s="67" t="s">
        <v>20</v>
      </c>
      <c r="T2" s="62" t="s">
        <v>21</v>
      </c>
      <c r="U2" s="67" t="s">
        <v>22</v>
      </c>
      <c r="V2" s="67" t="s">
        <v>23</v>
      </c>
      <c r="W2" s="67" t="s">
        <v>24</v>
      </c>
      <c r="X2" s="67" t="s">
        <v>25</v>
      </c>
      <c r="Y2" s="67" t="s">
        <v>26</v>
      </c>
      <c r="Z2" s="62" t="s">
        <v>1643</v>
      </c>
      <c r="AA2" s="62"/>
    </row>
    <row r="3" spans="1:27" s="69" customFormat="1" ht="18.75" customHeight="1">
      <c r="A3" s="62"/>
      <c r="B3" s="70"/>
      <c r="C3" s="71"/>
      <c r="D3" s="72"/>
      <c r="E3" s="71"/>
      <c r="F3" s="73"/>
      <c r="G3" s="74"/>
      <c r="H3" s="75" t="s">
        <v>1644</v>
      </c>
      <c r="I3" s="75" t="s">
        <v>1645</v>
      </c>
      <c r="J3" s="71"/>
      <c r="K3" s="76"/>
      <c r="L3" s="76"/>
      <c r="M3" s="77"/>
      <c r="N3" s="76"/>
      <c r="O3" s="76"/>
      <c r="P3" s="76"/>
      <c r="Q3" s="76"/>
      <c r="R3" s="76"/>
      <c r="S3" s="76"/>
      <c r="T3" s="77"/>
      <c r="U3" s="76"/>
      <c r="V3" s="76"/>
      <c r="W3" s="76"/>
      <c r="X3" s="76"/>
      <c r="Y3" s="76"/>
      <c r="Z3" s="71"/>
      <c r="AA3" s="71"/>
    </row>
    <row r="4" spans="1:27" s="86" customFormat="1" ht="99.75" customHeight="1">
      <c r="A4" s="78" t="s">
        <v>27</v>
      </c>
      <c r="B4" s="79" t="s">
        <v>28</v>
      </c>
      <c r="C4" s="80" t="s">
        <v>29</v>
      </c>
      <c r="D4" s="81" t="s">
        <v>30</v>
      </c>
      <c r="E4" s="80" t="s">
        <v>31</v>
      </c>
      <c r="F4" s="82" t="s">
        <v>32</v>
      </c>
      <c r="G4" s="80" t="s">
        <v>35</v>
      </c>
      <c r="H4" s="83">
        <v>98722.4</v>
      </c>
      <c r="I4" s="84">
        <f t="shared" ref="I4:I10" si="0">H4</f>
        <v>98722.4</v>
      </c>
      <c r="J4" s="78" t="s">
        <v>1646</v>
      </c>
      <c r="K4" s="80" t="s">
        <v>33</v>
      </c>
      <c r="L4" s="80" t="s">
        <v>34</v>
      </c>
      <c r="M4" s="80" t="s">
        <v>38</v>
      </c>
      <c r="N4" s="78" t="s">
        <v>39</v>
      </c>
      <c r="O4" s="80" t="s">
        <v>40</v>
      </c>
      <c r="P4" s="80" t="s">
        <v>39</v>
      </c>
      <c r="Q4" s="80" t="s">
        <v>41</v>
      </c>
      <c r="R4" s="80" t="s">
        <v>41</v>
      </c>
      <c r="S4" s="80" t="s">
        <v>39</v>
      </c>
      <c r="T4" s="78" t="s">
        <v>42</v>
      </c>
      <c r="U4" s="80" t="s">
        <v>41</v>
      </c>
      <c r="V4" s="80" t="s">
        <v>41</v>
      </c>
      <c r="W4" s="80" t="s">
        <v>43</v>
      </c>
      <c r="X4" s="78">
        <v>12</v>
      </c>
      <c r="Y4" s="80" t="s">
        <v>44</v>
      </c>
      <c r="Z4" s="85" t="s">
        <v>36</v>
      </c>
      <c r="AA4" s="80" t="s">
        <v>37</v>
      </c>
    </row>
    <row r="5" spans="1:27" s="86" customFormat="1" ht="99.75" customHeight="1">
      <c r="A5" s="78" t="s">
        <v>27</v>
      </c>
      <c r="B5" s="79" t="s">
        <v>28</v>
      </c>
      <c r="C5" s="80" t="s">
        <v>45</v>
      </c>
      <c r="D5" s="81" t="s">
        <v>46</v>
      </c>
      <c r="E5" s="80" t="s">
        <v>47</v>
      </c>
      <c r="F5" s="82" t="s">
        <v>48</v>
      </c>
      <c r="G5" s="80" t="s">
        <v>51</v>
      </c>
      <c r="H5" s="83">
        <v>22000</v>
      </c>
      <c r="I5" s="84">
        <f t="shared" si="0"/>
        <v>22000</v>
      </c>
      <c r="J5" s="78" t="s">
        <v>1647</v>
      </c>
      <c r="K5" s="80" t="s">
        <v>49</v>
      </c>
      <c r="L5" s="80" t="s">
        <v>50</v>
      </c>
      <c r="M5" s="80" t="s">
        <v>38</v>
      </c>
      <c r="N5" s="78" t="s">
        <v>39</v>
      </c>
      <c r="O5" s="80" t="s">
        <v>40</v>
      </c>
      <c r="P5" s="80" t="s">
        <v>39</v>
      </c>
      <c r="Q5" s="80" t="s">
        <v>52</v>
      </c>
      <c r="R5" s="80" t="s">
        <v>41</v>
      </c>
      <c r="S5" s="80" t="s">
        <v>39</v>
      </c>
      <c r="T5" s="78" t="s">
        <v>53</v>
      </c>
      <c r="U5" s="80" t="s">
        <v>41</v>
      </c>
      <c r="V5" s="80" t="s">
        <v>41</v>
      </c>
      <c r="W5" s="80" t="s">
        <v>54</v>
      </c>
      <c r="X5" s="78" t="s">
        <v>41</v>
      </c>
      <c r="Y5" s="80" t="s">
        <v>41</v>
      </c>
      <c r="Z5" s="85" t="s">
        <v>36</v>
      </c>
      <c r="AA5" s="80" t="s">
        <v>37</v>
      </c>
    </row>
    <row r="6" spans="1:27" s="86" customFormat="1" ht="99.75" customHeight="1">
      <c r="A6" s="78" t="s">
        <v>27</v>
      </c>
      <c r="B6" s="79" t="s">
        <v>28</v>
      </c>
      <c r="C6" s="80" t="s">
        <v>55</v>
      </c>
      <c r="D6" s="81" t="s">
        <v>56</v>
      </c>
      <c r="E6" s="80" t="s">
        <v>47</v>
      </c>
      <c r="F6" s="82" t="s">
        <v>57</v>
      </c>
      <c r="G6" s="80" t="s">
        <v>60</v>
      </c>
      <c r="H6" s="83">
        <v>132000.04</v>
      </c>
      <c r="I6" s="84">
        <f t="shared" si="0"/>
        <v>132000.04</v>
      </c>
      <c r="J6" s="78" t="s">
        <v>1648</v>
      </c>
      <c r="K6" s="80" t="s">
        <v>58</v>
      </c>
      <c r="L6" s="80" t="s">
        <v>59</v>
      </c>
      <c r="M6" s="80" t="s">
        <v>38</v>
      </c>
      <c r="N6" s="78" t="s">
        <v>39</v>
      </c>
      <c r="O6" s="80" t="s">
        <v>40</v>
      </c>
      <c r="P6" s="80" t="s">
        <v>39</v>
      </c>
      <c r="Q6" s="80" t="s">
        <v>41</v>
      </c>
      <c r="R6" s="80" t="s">
        <v>41</v>
      </c>
      <c r="S6" s="80" t="s">
        <v>39</v>
      </c>
      <c r="T6" s="78" t="s">
        <v>42</v>
      </c>
      <c r="U6" s="80">
        <v>6.6531620174018E+16</v>
      </c>
      <c r="V6" s="80" t="s">
        <v>61</v>
      </c>
      <c r="W6" s="80" t="s">
        <v>43</v>
      </c>
      <c r="X6" s="78">
        <v>12</v>
      </c>
      <c r="Y6" s="80" t="s">
        <v>41</v>
      </c>
      <c r="Z6" s="85" t="s">
        <v>36</v>
      </c>
      <c r="AA6" s="80" t="s">
        <v>37</v>
      </c>
    </row>
    <row r="7" spans="1:27" s="86" customFormat="1" ht="99.75" customHeight="1">
      <c r="A7" s="78" t="s">
        <v>27</v>
      </c>
      <c r="B7" s="79" t="s">
        <v>28</v>
      </c>
      <c r="C7" s="80" t="s">
        <v>62</v>
      </c>
      <c r="D7" s="81" t="s">
        <v>63</v>
      </c>
      <c r="E7" s="80" t="s">
        <v>31</v>
      </c>
      <c r="F7" s="82" t="s">
        <v>64</v>
      </c>
      <c r="G7" s="80" t="s">
        <v>67</v>
      </c>
      <c r="H7" s="83">
        <v>7145017.9199999999</v>
      </c>
      <c r="I7" s="84">
        <f t="shared" si="0"/>
        <v>7145017.9199999999</v>
      </c>
      <c r="J7" s="78" t="s">
        <v>1649</v>
      </c>
      <c r="K7" s="80" t="s">
        <v>65</v>
      </c>
      <c r="L7" s="80" t="s">
        <v>66</v>
      </c>
      <c r="M7" s="80" t="s">
        <v>68</v>
      </c>
      <c r="N7" s="78" t="s">
        <v>39</v>
      </c>
      <c r="O7" s="80" t="s">
        <v>69</v>
      </c>
      <c r="P7" s="80" t="s">
        <v>39</v>
      </c>
      <c r="Q7" s="80" t="s">
        <v>41</v>
      </c>
      <c r="R7" s="80" t="s">
        <v>41</v>
      </c>
      <c r="S7" s="80" t="s">
        <v>39</v>
      </c>
      <c r="T7" s="78" t="s">
        <v>42</v>
      </c>
      <c r="U7" s="80">
        <v>4.6837382022401798E+17</v>
      </c>
      <c r="V7" s="80" t="s">
        <v>70</v>
      </c>
      <c r="W7" s="80" t="s">
        <v>43</v>
      </c>
      <c r="X7" s="78">
        <v>12</v>
      </c>
      <c r="Y7" s="80" t="s">
        <v>41</v>
      </c>
      <c r="Z7" s="85" t="s">
        <v>36</v>
      </c>
      <c r="AA7" s="80" t="s">
        <v>37</v>
      </c>
    </row>
    <row r="8" spans="1:27" s="86" customFormat="1" ht="99.75" customHeight="1">
      <c r="A8" s="78" t="s">
        <v>27</v>
      </c>
      <c r="B8" s="79" t="s">
        <v>28</v>
      </c>
      <c r="C8" s="80" t="s">
        <v>71</v>
      </c>
      <c r="D8" s="81" t="s">
        <v>72</v>
      </c>
      <c r="E8" s="80" t="s">
        <v>73</v>
      </c>
      <c r="F8" s="82" t="s">
        <v>74</v>
      </c>
      <c r="G8" s="80" t="s">
        <v>77</v>
      </c>
      <c r="H8" s="83">
        <v>18000</v>
      </c>
      <c r="I8" s="84">
        <f t="shared" si="0"/>
        <v>18000</v>
      </c>
      <c r="J8" s="78" t="s">
        <v>1650</v>
      </c>
      <c r="K8" s="80" t="s">
        <v>75</v>
      </c>
      <c r="L8" s="80" t="s">
        <v>76</v>
      </c>
      <c r="M8" s="80" t="s">
        <v>38</v>
      </c>
      <c r="N8" s="78" t="s">
        <v>39</v>
      </c>
      <c r="O8" s="80" t="s">
        <v>40</v>
      </c>
      <c r="P8" s="80" t="s">
        <v>39</v>
      </c>
      <c r="Q8" s="80" t="s">
        <v>52</v>
      </c>
      <c r="R8" s="80" t="s">
        <v>41</v>
      </c>
      <c r="S8" s="80" t="s">
        <v>39</v>
      </c>
      <c r="T8" s="78" t="s">
        <v>53</v>
      </c>
      <c r="U8" s="80" t="s">
        <v>41</v>
      </c>
      <c r="V8" s="80" t="s">
        <v>41</v>
      </c>
      <c r="W8" s="80" t="s">
        <v>79</v>
      </c>
      <c r="X8" s="78" t="s">
        <v>41</v>
      </c>
      <c r="Y8" s="80" t="s">
        <v>41</v>
      </c>
      <c r="Z8" s="85" t="s">
        <v>36</v>
      </c>
      <c r="AA8" s="80" t="s">
        <v>78</v>
      </c>
    </row>
    <row r="9" spans="1:27" s="86" customFormat="1" ht="99.75" customHeight="1">
      <c r="A9" s="78" t="s">
        <v>27</v>
      </c>
      <c r="B9" s="79" t="s">
        <v>28</v>
      </c>
      <c r="C9" s="80" t="s">
        <v>80</v>
      </c>
      <c r="D9" s="81" t="s">
        <v>81</v>
      </c>
      <c r="E9" s="80" t="s">
        <v>47</v>
      </c>
      <c r="F9" s="82" t="s">
        <v>82</v>
      </c>
      <c r="G9" s="80" t="s">
        <v>85</v>
      </c>
      <c r="H9" s="83">
        <v>2424773.96</v>
      </c>
      <c r="I9" s="84">
        <f t="shared" si="0"/>
        <v>2424773.96</v>
      </c>
      <c r="J9" s="78" t="s">
        <v>1651</v>
      </c>
      <c r="K9" s="80" t="s">
        <v>83</v>
      </c>
      <c r="L9" s="80" t="s">
        <v>84</v>
      </c>
      <c r="M9" s="80" t="s">
        <v>68</v>
      </c>
      <c r="N9" s="78" t="s">
        <v>39</v>
      </c>
      <c r="O9" s="80" t="s">
        <v>86</v>
      </c>
      <c r="P9" s="80" t="s">
        <v>39</v>
      </c>
      <c r="Q9" s="80" t="s">
        <v>41</v>
      </c>
      <c r="R9" s="80" t="s">
        <v>41</v>
      </c>
      <c r="S9" s="80" t="s">
        <v>39</v>
      </c>
      <c r="T9" s="78" t="s">
        <v>42</v>
      </c>
      <c r="U9" s="80" t="s">
        <v>41</v>
      </c>
      <c r="V9" s="80" t="s">
        <v>87</v>
      </c>
      <c r="W9" s="80" t="s">
        <v>43</v>
      </c>
      <c r="X9" s="78">
        <v>12</v>
      </c>
      <c r="Y9" s="80" t="s">
        <v>41</v>
      </c>
      <c r="Z9" s="85" t="s">
        <v>36</v>
      </c>
      <c r="AA9" s="80" t="s">
        <v>37</v>
      </c>
    </row>
    <row r="10" spans="1:27" s="86" customFormat="1" ht="99.75" customHeight="1">
      <c r="A10" s="78" t="s">
        <v>27</v>
      </c>
      <c r="B10" s="79" t="s">
        <v>28</v>
      </c>
      <c r="C10" s="80" t="s">
        <v>88</v>
      </c>
      <c r="D10" s="81" t="s">
        <v>89</v>
      </c>
      <c r="E10" s="80" t="s">
        <v>90</v>
      </c>
      <c r="F10" s="82" t="s">
        <v>91</v>
      </c>
      <c r="G10" s="80" t="s">
        <v>94</v>
      </c>
      <c r="H10" s="83">
        <v>25675</v>
      </c>
      <c r="I10" s="84">
        <f t="shared" si="0"/>
        <v>25675</v>
      </c>
      <c r="J10" s="78" t="s">
        <v>1652</v>
      </c>
      <c r="K10" s="80" t="s">
        <v>92</v>
      </c>
      <c r="L10" s="80" t="s">
        <v>93</v>
      </c>
      <c r="M10" s="80" t="s">
        <v>68</v>
      </c>
      <c r="N10" s="78" t="s">
        <v>39</v>
      </c>
      <c r="O10" s="80" t="s">
        <v>40</v>
      </c>
      <c r="P10" s="80" t="s">
        <v>95</v>
      </c>
      <c r="Q10" s="80" t="s">
        <v>96</v>
      </c>
      <c r="R10" s="80" t="s">
        <v>39</v>
      </c>
      <c r="S10" s="80" t="s">
        <v>39</v>
      </c>
      <c r="T10" s="78" t="s">
        <v>53</v>
      </c>
      <c r="U10" s="80" t="s">
        <v>41</v>
      </c>
      <c r="V10" s="80" t="s">
        <v>41</v>
      </c>
      <c r="W10" s="80" t="s">
        <v>43</v>
      </c>
      <c r="X10" s="78">
        <v>3</v>
      </c>
      <c r="Y10" s="80" t="s">
        <v>41</v>
      </c>
      <c r="Z10" s="85" t="s">
        <v>36</v>
      </c>
      <c r="AA10" s="80" t="s">
        <v>37</v>
      </c>
    </row>
    <row r="11" spans="1:27" s="86" customFormat="1" ht="99.75" customHeight="1">
      <c r="A11" s="78" t="s">
        <v>27</v>
      </c>
      <c r="B11" s="79" t="s">
        <v>28</v>
      </c>
      <c r="C11" s="80" t="s">
        <v>97</v>
      </c>
      <c r="D11" s="81" t="s">
        <v>98</v>
      </c>
      <c r="E11" s="80" t="s">
        <v>73</v>
      </c>
      <c r="F11" s="82" t="s">
        <v>99</v>
      </c>
      <c r="G11" s="80" t="s">
        <v>102</v>
      </c>
      <c r="H11" s="83">
        <v>70000</v>
      </c>
      <c r="I11" s="84">
        <v>0</v>
      </c>
      <c r="J11" s="78" t="s">
        <v>1653</v>
      </c>
      <c r="K11" s="80" t="s">
        <v>100</v>
      </c>
      <c r="L11" s="80" t="s">
        <v>101</v>
      </c>
      <c r="M11" s="80" t="s">
        <v>38</v>
      </c>
      <c r="N11" s="78" t="s">
        <v>39</v>
      </c>
      <c r="O11" s="80" t="s">
        <v>40</v>
      </c>
      <c r="P11" s="80" t="s">
        <v>105</v>
      </c>
      <c r="Q11" s="80" t="s">
        <v>106</v>
      </c>
      <c r="R11" s="80" t="s">
        <v>41</v>
      </c>
      <c r="S11" s="80" t="s">
        <v>39</v>
      </c>
      <c r="T11" s="78" t="s">
        <v>53</v>
      </c>
      <c r="U11" s="80" t="s">
        <v>41</v>
      </c>
      <c r="V11" s="80" t="s">
        <v>41</v>
      </c>
      <c r="W11" s="80" t="s">
        <v>79</v>
      </c>
      <c r="X11" s="78" t="s">
        <v>41</v>
      </c>
      <c r="Y11" s="80" t="s">
        <v>41</v>
      </c>
      <c r="Z11" s="85" t="s">
        <v>103</v>
      </c>
      <c r="AA11" s="80" t="s">
        <v>104</v>
      </c>
    </row>
    <row r="12" spans="1:27" s="86" customFormat="1" ht="99.75" customHeight="1">
      <c r="A12" s="78" t="s">
        <v>27</v>
      </c>
      <c r="B12" s="79" t="s">
        <v>28</v>
      </c>
      <c r="C12" s="80" t="s">
        <v>107</v>
      </c>
      <c r="D12" s="81" t="s">
        <v>108</v>
      </c>
      <c r="E12" s="80" t="s">
        <v>109</v>
      </c>
      <c r="F12" s="82" t="s">
        <v>110</v>
      </c>
      <c r="G12" s="80" t="s">
        <v>113</v>
      </c>
      <c r="H12" s="83">
        <v>1000000</v>
      </c>
      <c r="I12" s="84">
        <f>H12</f>
        <v>1000000</v>
      </c>
      <c r="J12" s="78" t="s">
        <v>1654</v>
      </c>
      <c r="K12" s="80" t="s">
        <v>111</v>
      </c>
      <c r="L12" s="80" t="s">
        <v>112</v>
      </c>
      <c r="M12" s="80" t="s">
        <v>68</v>
      </c>
      <c r="N12" s="78" t="s">
        <v>39</v>
      </c>
      <c r="O12" s="80" t="s">
        <v>40</v>
      </c>
      <c r="P12" s="80" t="s">
        <v>115</v>
      </c>
      <c r="Q12" s="80" t="s">
        <v>106</v>
      </c>
      <c r="R12" s="80" t="s">
        <v>41</v>
      </c>
      <c r="S12" s="80" t="s">
        <v>39</v>
      </c>
      <c r="T12" s="78" t="s">
        <v>53</v>
      </c>
      <c r="U12" s="80" t="s">
        <v>41</v>
      </c>
      <c r="V12" s="80" t="s">
        <v>41</v>
      </c>
      <c r="W12" s="80" t="s">
        <v>79</v>
      </c>
      <c r="X12" s="78" t="s">
        <v>41</v>
      </c>
      <c r="Y12" s="80" t="s">
        <v>41</v>
      </c>
      <c r="Z12" s="85" t="s">
        <v>36</v>
      </c>
      <c r="AA12" s="80" t="s">
        <v>114</v>
      </c>
    </row>
    <row r="13" spans="1:27" s="86" customFormat="1" ht="99.75" customHeight="1">
      <c r="A13" s="78" t="s">
        <v>27</v>
      </c>
      <c r="B13" s="79" t="s">
        <v>28</v>
      </c>
      <c r="C13" s="80" t="s">
        <v>116</v>
      </c>
      <c r="D13" s="81" t="s">
        <v>117</v>
      </c>
      <c r="E13" s="80" t="s">
        <v>118</v>
      </c>
      <c r="F13" s="82" t="s">
        <v>119</v>
      </c>
      <c r="G13" s="80" t="s">
        <v>121</v>
      </c>
      <c r="H13" s="83">
        <v>600000</v>
      </c>
      <c r="I13" s="84">
        <v>0</v>
      </c>
      <c r="J13" s="78" t="s">
        <v>1654</v>
      </c>
      <c r="K13" s="80" t="s">
        <v>120</v>
      </c>
      <c r="L13" s="80" t="s">
        <v>101</v>
      </c>
      <c r="M13" s="80" t="s">
        <v>68</v>
      </c>
      <c r="N13" s="78" t="s">
        <v>39</v>
      </c>
      <c r="O13" s="80" t="s">
        <v>123</v>
      </c>
      <c r="P13" s="80" t="s">
        <v>124</v>
      </c>
      <c r="Q13" s="80" t="s">
        <v>41</v>
      </c>
      <c r="R13" s="80" t="s">
        <v>41</v>
      </c>
      <c r="S13" s="80" t="s">
        <v>39</v>
      </c>
      <c r="T13" s="78" t="s">
        <v>53</v>
      </c>
      <c r="U13" s="80" t="s">
        <v>41</v>
      </c>
      <c r="V13" s="80" t="s">
        <v>41</v>
      </c>
      <c r="W13" s="80" t="s">
        <v>79</v>
      </c>
      <c r="X13" s="78" t="s">
        <v>41</v>
      </c>
      <c r="Y13" s="80" t="s">
        <v>41</v>
      </c>
      <c r="Z13" s="85" t="s">
        <v>103</v>
      </c>
      <c r="AA13" s="80" t="s">
        <v>122</v>
      </c>
    </row>
    <row r="14" spans="1:27" s="86" customFormat="1" ht="99.75" customHeight="1">
      <c r="A14" s="78" t="s">
        <v>27</v>
      </c>
      <c r="B14" s="79" t="s">
        <v>28</v>
      </c>
      <c r="C14" s="80" t="s">
        <v>125</v>
      </c>
      <c r="D14" s="81" t="s">
        <v>126</v>
      </c>
      <c r="E14" s="80" t="s">
        <v>118</v>
      </c>
      <c r="F14" s="82" t="s">
        <v>127</v>
      </c>
      <c r="G14" s="80" t="s">
        <v>129</v>
      </c>
      <c r="H14" s="83">
        <v>35200</v>
      </c>
      <c r="I14" s="84">
        <v>0</v>
      </c>
      <c r="J14" s="78" t="s">
        <v>1654</v>
      </c>
      <c r="K14" s="80" t="s">
        <v>128</v>
      </c>
      <c r="L14" s="80" t="s">
        <v>101</v>
      </c>
      <c r="M14" s="80" t="s">
        <v>68</v>
      </c>
      <c r="N14" s="78" t="s">
        <v>39</v>
      </c>
      <c r="O14" s="80" t="s">
        <v>40</v>
      </c>
      <c r="P14" s="80" t="s">
        <v>130</v>
      </c>
      <c r="Q14" s="80" t="s">
        <v>52</v>
      </c>
      <c r="R14" s="80" t="s">
        <v>41</v>
      </c>
      <c r="S14" s="80" t="s">
        <v>39</v>
      </c>
      <c r="T14" s="78" t="s">
        <v>53</v>
      </c>
      <c r="U14" s="80" t="s">
        <v>41</v>
      </c>
      <c r="V14" s="80" t="s">
        <v>41</v>
      </c>
      <c r="W14" s="80" t="s">
        <v>79</v>
      </c>
      <c r="X14" s="78" t="s">
        <v>41</v>
      </c>
      <c r="Y14" s="80" t="s">
        <v>41</v>
      </c>
      <c r="Z14" s="85" t="s">
        <v>103</v>
      </c>
      <c r="AA14" s="80" t="s">
        <v>122</v>
      </c>
    </row>
    <row r="15" spans="1:27" s="86" customFormat="1" ht="99.75" customHeight="1">
      <c r="A15" s="78" t="s">
        <v>27</v>
      </c>
      <c r="B15" s="79" t="s">
        <v>28</v>
      </c>
      <c r="C15" s="80" t="s">
        <v>131</v>
      </c>
      <c r="D15" s="81" t="s">
        <v>132</v>
      </c>
      <c r="E15" s="80" t="s">
        <v>118</v>
      </c>
      <c r="F15" s="82" t="s">
        <v>133</v>
      </c>
      <c r="G15" s="80" t="s">
        <v>135</v>
      </c>
      <c r="H15" s="83">
        <v>16720</v>
      </c>
      <c r="I15" s="84">
        <v>0</v>
      </c>
      <c r="J15" s="78" t="s">
        <v>1654</v>
      </c>
      <c r="K15" s="80" t="s">
        <v>134</v>
      </c>
      <c r="L15" s="80" t="s">
        <v>101</v>
      </c>
      <c r="M15" s="80" t="s">
        <v>68</v>
      </c>
      <c r="N15" s="78" t="s">
        <v>39</v>
      </c>
      <c r="O15" s="80" t="s">
        <v>40</v>
      </c>
      <c r="P15" s="80" t="s">
        <v>130</v>
      </c>
      <c r="Q15" s="80" t="s">
        <v>52</v>
      </c>
      <c r="R15" s="80" t="s">
        <v>41</v>
      </c>
      <c r="S15" s="80" t="s">
        <v>39</v>
      </c>
      <c r="T15" s="78" t="s">
        <v>53</v>
      </c>
      <c r="U15" s="80" t="s">
        <v>41</v>
      </c>
      <c r="V15" s="80" t="s">
        <v>41</v>
      </c>
      <c r="W15" s="80" t="s">
        <v>79</v>
      </c>
      <c r="X15" s="78" t="s">
        <v>41</v>
      </c>
      <c r="Y15" s="80" t="s">
        <v>41</v>
      </c>
      <c r="Z15" s="85" t="s">
        <v>103</v>
      </c>
      <c r="AA15" s="80" t="s">
        <v>122</v>
      </c>
    </row>
    <row r="16" spans="1:27" s="86" customFormat="1" ht="99.75" customHeight="1">
      <c r="A16" s="78" t="s">
        <v>27</v>
      </c>
      <c r="B16" s="79" t="s">
        <v>28</v>
      </c>
      <c r="C16" s="80" t="s">
        <v>136</v>
      </c>
      <c r="D16" s="81" t="s">
        <v>137</v>
      </c>
      <c r="E16" s="80" t="s">
        <v>73</v>
      </c>
      <c r="F16" s="82" t="s">
        <v>138</v>
      </c>
      <c r="G16" s="80" t="s">
        <v>140</v>
      </c>
      <c r="H16" s="83">
        <v>2965.6</v>
      </c>
      <c r="I16" s="84">
        <f t="shared" ref="I16:I23" si="1">H16</f>
        <v>2965.6</v>
      </c>
      <c r="J16" s="78" t="s">
        <v>1654</v>
      </c>
      <c r="K16" s="80" t="s">
        <v>139</v>
      </c>
      <c r="L16" s="80" t="s">
        <v>101</v>
      </c>
      <c r="M16" s="80" t="s">
        <v>68</v>
      </c>
      <c r="N16" s="78" t="s">
        <v>39</v>
      </c>
      <c r="O16" s="80" t="s">
        <v>40</v>
      </c>
      <c r="P16" s="80" t="s">
        <v>142</v>
      </c>
      <c r="Q16" s="80" t="s">
        <v>41</v>
      </c>
      <c r="R16" s="80" t="s">
        <v>41</v>
      </c>
      <c r="S16" s="80" t="s">
        <v>39</v>
      </c>
      <c r="T16" s="78" t="s">
        <v>53</v>
      </c>
      <c r="U16" s="80" t="s">
        <v>41</v>
      </c>
      <c r="V16" s="80" t="s">
        <v>41</v>
      </c>
      <c r="W16" s="80" t="s">
        <v>79</v>
      </c>
      <c r="X16" s="78" t="s">
        <v>41</v>
      </c>
      <c r="Y16" s="80" t="s">
        <v>41</v>
      </c>
      <c r="Z16" s="85" t="s">
        <v>36</v>
      </c>
      <c r="AA16" s="80" t="s">
        <v>141</v>
      </c>
    </row>
    <row r="17" spans="1:27" s="86" customFormat="1" ht="99.75" customHeight="1">
      <c r="A17" s="78" t="s">
        <v>27</v>
      </c>
      <c r="B17" s="79" t="s">
        <v>28</v>
      </c>
      <c r="C17" s="80" t="s">
        <v>143</v>
      </c>
      <c r="D17" s="81" t="s">
        <v>144</v>
      </c>
      <c r="E17" s="80" t="s">
        <v>118</v>
      </c>
      <c r="F17" s="82" t="s">
        <v>145</v>
      </c>
      <c r="G17" s="80" t="s">
        <v>148</v>
      </c>
      <c r="H17" s="83">
        <v>28666.62</v>
      </c>
      <c r="I17" s="84">
        <f t="shared" si="1"/>
        <v>28666.62</v>
      </c>
      <c r="J17" s="78" t="s">
        <v>1654</v>
      </c>
      <c r="K17" s="80" t="s">
        <v>146</v>
      </c>
      <c r="L17" s="80" t="s">
        <v>147</v>
      </c>
      <c r="M17" s="80" t="s">
        <v>38</v>
      </c>
      <c r="N17" s="78" t="s">
        <v>39</v>
      </c>
      <c r="O17" s="80" t="s">
        <v>86</v>
      </c>
      <c r="P17" s="80" t="s">
        <v>130</v>
      </c>
      <c r="Q17" s="80" t="s">
        <v>52</v>
      </c>
      <c r="R17" s="80" t="s">
        <v>41</v>
      </c>
      <c r="S17" s="80" t="s">
        <v>39</v>
      </c>
      <c r="T17" s="78" t="s">
        <v>53</v>
      </c>
      <c r="U17" s="80" t="s">
        <v>41</v>
      </c>
      <c r="V17" s="80" t="s">
        <v>41</v>
      </c>
      <c r="W17" s="80" t="s">
        <v>79</v>
      </c>
      <c r="X17" s="78" t="s">
        <v>41</v>
      </c>
      <c r="Y17" s="80" t="s">
        <v>41</v>
      </c>
      <c r="Z17" s="85" t="s">
        <v>36</v>
      </c>
      <c r="AA17" s="80" t="s">
        <v>114</v>
      </c>
    </row>
    <row r="18" spans="1:27" s="86" customFormat="1" ht="99.75" customHeight="1">
      <c r="A18" s="78" t="s">
        <v>27</v>
      </c>
      <c r="B18" s="79" t="s">
        <v>28</v>
      </c>
      <c r="C18" s="80" t="s">
        <v>149</v>
      </c>
      <c r="D18" s="81" t="s">
        <v>150</v>
      </c>
      <c r="E18" s="80" t="s">
        <v>118</v>
      </c>
      <c r="F18" s="82" t="s">
        <v>151</v>
      </c>
      <c r="G18" s="80" t="s">
        <v>154</v>
      </c>
      <c r="H18" s="83">
        <v>4978</v>
      </c>
      <c r="I18" s="84">
        <f t="shared" si="1"/>
        <v>4978</v>
      </c>
      <c r="J18" s="78" t="s">
        <v>1654</v>
      </c>
      <c r="K18" s="80" t="s">
        <v>152</v>
      </c>
      <c r="L18" s="80" t="s">
        <v>153</v>
      </c>
      <c r="M18" s="80" t="s">
        <v>38</v>
      </c>
      <c r="N18" s="78" t="s">
        <v>39</v>
      </c>
      <c r="O18" s="80" t="s">
        <v>86</v>
      </c>
      <c r="P18" s="80" t="s">
        <v>142</v>
      </c>
      <c r="Q18" s="80" t="s">
        <v>52</v>
      </c>
      <c r="R18" s="80" t="s">
        <v>41</v>
      </c>
      <c r="S18" s="80" t="s">
        <v>39</v>
      </c>
      <c r="T18" s="78" t="s">
        <v>53</v>
      </c>
      <c r="U18" s="80" t="s">
        <v>41</v>
      </c>
      <c r="V18" s="80" t="s">
        <v>41</v>
      </c>
      <c r="W18" s="80" t="s">
        <v>79</v>
      </c>
      <c r="X18" s="78" t="s">
        <v>41</v>
      </c>
      <c r="Y18" s="80" t="s">
        <v>41</v>
      </c>
      <c r="Z18" s="85" t="s">
        <v>36</v>
      </c>
      <c r="AA18" s="80" t="s">
        <v>114</v>
      </c>
    </row>
    <row r="19" spans="1:27" s="86" customFormat="1" ht="99.75" customHeight="1">
      <c r="A19" s="78" t="s">
        <v>27</v>
      </c>
      <c r="B19" s="79" t="s">
        <v>28</v>
      </c>
      <c r="C19" s="80" t="s">
        <v>155</v>
      </c>
      <c r="D19" s="81" t="s">
        <v>156</v>
      </c>
      <c r="E19" s="80" t="s">
        <v>118</v>
      </c>
      <c r="F19" s="82" t="s">
        <v>157</v>
      </c>
      <c r="G19" s="80" t="s">
        <v>160</v>
      </c>
      <c r="H19" s="83">
        <v>413172.98</v>
      </c>
      <c r="I19" s="84">
        <f t="shared" si="1"/>
        <v>413172.98</v>
      </c>
      <c r="J19" s="78" t="s">
        <v>1654</v>
      </c>
      <c r="K19" s="80" t="s">
        <v>158</v>
      </c>
      <c r="L19" s="80" t="s">
        <v>159</v>
      </c>
      <c r="M19" s="80" t="s">
        <v>68</v>
      </c>
      <c r="N19" s="78" t="s">
        <v>39</v>
      </c>
      <c r="O19" s="80" t="s">
        <v>40</v>
      </c>
      <c r="P19" s="80" t="s">
        <v>142</v>
      </c>
      <c r="Q19" s="80" t="s">
        <v>41</v>
      </c>
      <c r="R19" s="80" t="s">
        <v>41</v>
      </c>
      <c r="S19" s="80" t="s">
        <v>39</v>
      </c>
      <c r="T19" s="78" t="s">
        <v>53</v>
      </c>
      <c r="U19" s="80" t="s">
        <v>41</v>
      </c>
      <c r="V19" s="80" t="s">
        <v>41</v>
      </c>
      <c r="W19" s="80" t="s">
        <v>79</v>
      </c>
      <c r="X19" s="78" t="s">
        <v>41</v>
      </c>
      <c r="Y19" s="80" t="s">
        <v>41</v>
      </c>
      <c r="Z19" s="85" t="s">
        <v>36</v>
      </c>
      <c r="AA19" s="80" t="s">
        <v>114</v>
      </c>
    </row>
    <row r="20" spans="1:27" s="86" customFormat="1" ht="99.75" customHeight="1">
      <c r="A20" s="78" t="s">
        <v>27</v>
      </c>
      <c r="B20" s="79" t="s">
        <v>28</v>
      </c>
      <c r="C20" s="80" t="s">
        <v>161</v>
      </c>
      <c r="D20" s="81" t="s">
        <v>162</v>
      </c>
      <c r="E20" s="80" t="s">
        <v>73</v>
      </c>
      <c r="F20" s="82" t="s">
        <v>163</v>
      </c>
      <c r="G20" s="80" t="s">
        <v>164</v>
      </c>
      <c r="H20" s="83">
        <v>104000</v>
      </c>
      <c r="I20" s="84">
        <f t="shared" si="1"/>
        <v>104000</v>
      </c>
      <c r="J20" s="78" t="s">
        <v>1654</v>
      </c>
      <c r="K20" s="80" t="s">
        <v>120</v>
      </c>
      <c r="L20" s="80" t="s">
        <v>101</v>
      </c>
      <c r="M20" s="80" t="s">
        <v>68</v>
      </c>
      <c r="N20" s="78" t="s">
        <v>39</v>
      </c>
      <c r="O20" s="80" t="s">
        <v>40</v>
      </c>
      <c r="P20" s="80" t="s">
        <v>39</v>
      </c>
      <c r="Q20" s="80" t="s">
        <v>106</v>
      </c>
      <c r="R20" s="80" t="s">
        <v>41</v>
      </c>
      <c r="S20" s="80" t="s">
        <v>39</v>
      </c>
      <c r="T20" s="78" t="s">
        <v>53</v>
      </c>
      <c r="U20" s="80" t="s">
        <v>41</v>
      </c>
      <c r="V20" s="80" t="s">
        <v>41</v>
      </c>
      <c r="W20" s="80" t="s">
        <v>79</v>
      </c>
      <c r="X20" s="78" t="s">
        <v>41</v>
      </c>
      <c r="Y20" s="80" t="s">
        <v>41</v>
      </c>
      <c r="Z20" s="85" t="s">
        <v>36</v>
      </c>
      <c r="AA20" s="80" t="s">
        <v>141</v>
      </c>
    </row>
    <row r="21" spans="1:27" s="86" customFormat="1" ht="99.75" customHeight="1">
      <c r="A21" s="78" t="s">
        <v>27</v>
      </c>
      <c r="B21" s="79" t="s">
        <v>28</v>
      </c>
      <c r="C21" s="80" t="s">
        <v>165</v>
      </c>
      <c r="D21" s="81" t="s">
        <v>166</v>
      </c>
      <c r="E21" s="80" t="s">
        <v>47</v>
      </c>
      <c r="F21" s="82" t="s">
        <v>167</v>
      </c>
      <c r="G21" s="80" t="s">
        <v>1655</v>
      </c>
      <c r="H21" s="83">
        <v>50000</v>
      </c>
      <c r="I21" s="84">
        <f t="shared" si="1"/>
        <v>50000</v>
      </c>
      <c r="J21" s="78" t="s">
        <v>1656</v>
      </c>
      <c r="K21" s="80" t="s">
        <v>33</v>
      </c>
      <c r="L21" s="80" t="s">
        <v>34</v>
      </c>
      <c r="M21" s="80" t="s">
        <v>68</v>
      </c>
      <c r="N21" s="78" t="s">
        <v>39</v>
      </c>
      <c r="O21" s="80" t="s">
        <v>40</v>
      </c>
      <c r="P21" s="80" t="s">
        <v>39</v>
      </c>
      <c r="Q21" s="80" t="s">
        <v>41</v>
      </c>
      <c r="R21" s="80" t="s">
        <v>41</v>
      </c>
      <c r="S21" s="80" t="s">
        <v>39</v>
      </c>
      <c r="T21" s="78" t="s">
        <v>53</v>
      </c>
      <c r="U21" s="80" t="s">
        <v>41</v>
      </c>
      <c r="V21" s="80" t="s">
        <v>41</v>
      </c>
      <c r="W21" s="80" t="s">
        <v>43</v>
      </c>
      <c r="X21" s="78">
        <v>12</v>
      </c>
      <c r="Y21" s="80" t="s">
        <v>41</v>
      </c>
      <c r="Z21" s="85" t="s">
        <v>36</v>
      </c>
      <c r="AA21" s="80" t="s">
        <v>37</v>
      </c>
    </row>
    <row r="22" spans="1:27" s="86" customFormat="1" ht="99.75" customHeight="1">
      <c r="A22" s="78" t="s">
        <v>27</v>
      </c>
      <c r="B22" s="79" t="s">
        <v>28</v>
      </c>
      <c r="C22" s="80" t="s">
        <v>169</v>
      </c>
      <c r="D22" s="81" t="s">
        <v>170</v>
      </c>
      <c r="E22" s="80" t="s">
        <v>47</v>
      </c>
      <c r="F22" s="82" t="s">
        <v>171</v>
      </c>
      <c r="G22" s="80" t="s">
        <v>174</v>
      </c>
      <c r="H22" s="83">
        <v>350000</v>
      </c>
      <c r="I22" s="84">
        <f t="shared" si="1"/>
        <v>350000</v>
      </c>
      <c r="J22" s="78" t="s">
        <v>1657</v>
      </c>
      <c r="K22" s="80" t="s">
        <v>172</v>
      </c>
      <c r="L22" s="80" t="s">
        <v>173</v>
      </c>
      <c r="M22" s="80" t="s">
        <v>38</v>
      </c>
      <c r="N22" s="78" t="s">
        <v>39</v>
      </c>
      <c r="O22" s="80" t="s">
        <v>175</v>
      </c>
      <c r="P22" s="80" t="s">
        <v>39</v>
      </c>
      <c r="Q22" s="80" t="s">
        <v>106</v>
      </c>
      <c r="R22" s="80" t="s">
        <v>41</v>
      </c>
      <c r="S22" s="80" t="s">
        <v>39</v>
      </c>
      <c r="T22" s="78" t="s">
        <v>53</v>
      </c>
      <c r="U22" s="80" t="s">
        <v>41</v>
      </c>
      <c r="V22" s="80" t="s">
        <v>41</v>
      </c>
      <c r="W22" s="80" t="s">
        <v>79</v>
      </c>
      <c r="X22" s="78" t="s">
        <v>41</v>
      </c>
      <c r="Y22" s="80" t="s">
        <v>176</v>
      </c>
      <c r="Z22" s="85" t="s">
        <v>36</v>
      </c>
      <c r="AA22" s="80" t="s">
        <v>114</v>
      </c>
    </row>
    <row r="23" spans="1:27" s="86" customFormat="1" ht="99.75" customHeight="1">
      <c r="A23" s="78" t="s">
        <v>27</v>
      </c>
      <c r="B23" s="79" t="s">
        <v>28</v>
      </c>
      <c r="C23" s="87" t="s">
        <v>177</v>
      </c>
      <c r="D23" s="88" t="s">
        <v>178</v>
      </c>
      <c r="E23" s="87" t="s">
        <v>179</v>
      </c>
      <c r="F23" s="89" t="s">
        <v>180</v>
      </c>
      <c r="G23" s="80" t="s">
        <v>183</v>
      </c>
      <c r="H23" s="83">
        <v>165000</v>
      </c>
      <c r="I23" s="84">
        <f t="shared" si="1"/>
        <v>165000</v>
      </c>
      <c r="J23" s="78" t="s">
        <v>1658</v>
      </c>
      <c r="K23" s="80" t="s">
        <v>181</v>
      </c>
      <c r="L23" s="80" t="s">
        <v>182</v>
      </c>
      <c r="M23" s="80" t="s">
        <v>68</v>
      </c>
      <c r="N23" s="78" t="s">
        <v>39</v>
      </c>
      <c r="O23" s="80" t="s">
        <v>175</v>
      </c>
      <c r="P23" s="80" t="s">
        <v>39</v>
      </c>
      <c r="Q23" s="80" t="s">
        <v>106</v>
      </c>
      <c r="R23" s="80" t="s">
        <v>41</v>
      </c>
      <c r="S23" s="80" t="s">
        <v>39</v>
      </c>
      <c r="T23" s="78" t="s">
        <v>53</v>
      </c>
      <c r="U23" s="80" t="s">
        <v>41</v>
      </c>
      <c r="V23" s="80" t="s">
        <v>41</v>
      </c>
      <c r="W23" s="80" t="s">
        <v>79</v>
      </c>
      <c r="X23" s="78" t="s">
        <v>41</v>
      </c>
      <c r="Y23" s="80" t="s">
        <v>41</v>
      </c>
      <c r="Z23" s="85" t="s">
        <v>36</v>
      </c>
      <c r="AA23" s="80" t="s">
        <v>114</v>
      </c>
    </row>
    <row r="24" spans="1:27" s="86" customFormat="1" ht="25.5" customHeight="1">
      <c r="A24" s="78"/>
      <c r="B24" s="79"/>
      <c r="C24" s="90" t="s">
        <v>1659</v>
      </c>
      <c r="D24" s="90"/>
      <c r="E24" s="90"/>
      <c r="F24" s="90"/>
      <c r="G24" s="91"/>
      <c r="H24" s="92">
        <f>SUM(H4:H23)</f>
        <v>12706892.52</v>
      </c>
      <c r="I24" s="93">
        <f>SUM(I4:I23)</f>
        <v>11984972.52</v>
      </c>
      <c r="J24" s="94"/>
      <c r="K24" s="94"/>
      <c r="L24" s="94"/>
      <c r="M24" s="94"/>
      <c r="N24" s="94"/>
      <c r="O24" s="94"/>
      <c r="P24" s="94"/>
      <c r="Q24" s="94"/>
      <c r="R24" s="94"/>
      <c r="S24" s="94"/>
      <c r="T24" s="94"/>
      <c r="U24" s="94"/>
      <c r="V24" s="94"/>
      <c r="W24" s="94"/>
      <c r="X24" s="94"/>
      <c r="Y24" s="94"/>
      <c r="Z24" s="94"/>
      <c r="AA24" s="94"/>
    </row>
    <row r="25" spans="1:27" s="86" customFormat="1" ht="25.5" customHeight="1">
      <c r="A25" s="78"/>
      <c r="B25" s="79"/>
      <c r="C25" s="95"/>
      <c r="D25" s="95"/>
      <c r="E25" s="95"/>
      <c r="F25" s="95"/>
      <c r="G25" s="96"/>
      <c r="H25" s="97"/>
      <c r="I25" s="97"/>
      <c r="J25" s="95"/>
      <c r="K25" s="95"/>
      <c r="L25" s="95"/>
      <c r="M25" s="95"/>
      <c r="N25" s="95"/>
      <c r="O25" s="95"/>
      <c r="P25" s="95"/>
      <c r="Q25" s="95"/>
      <c r="R25" s="95"/>
      <c r="S25" s="95"/>
      <c r="T25" s="95"/>
      <c r="U25" s="95"/>
      <c r="V25" s="95"/>
      <c r="W25" s="95"/>
      <c r="X25" s="95"/>
      <c r="Y25" s="95"/>
      <c r="Z25" s="95"/>
      <c r="AA25" s="95"/>
    </row>
    <row r="26" spans="1:27" s="101" customFormat="1" ht="24.75" customHeight="1">
      <c r="A26" s="98"/>
      <c r="B26" s="99"/>
      <c r="C26" s="100" t="s">
        <v>1660</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row>
    <row r="27" spans="1:27" s="69" customFormat="1" ht="24.75" customHeight="1">
      <c r="A27" s="60" t="s">
        <v>0</v>
      </c>
      <c r="B27" s="61" t="s">
        <v>1</v>
      </c>
      <c r="C27" s="71" t="s">
        <v>1641</v>
      </c>
      <c r="D27" s="72" t="s">
        <v>3</v>
      </c>
      <c r="E27" s="71" t="s">
        <v>4</v>
      </c>
      <c r="F27" s="73" t="s">
        <v>5</v>
      </c>
      <c r="G27" s="74" t="s">
        <v>8</v>
      </c>
      <c r="H27" s="102" t="s">
        <v>1642</v>
      </c>
      <c r="I27" s="102"/>
      <c r="J27" s="71" t="s">
        <v>9</v>
      </c>
      <c r="K27" s="76" t="s">
        <v>6</v>
      </c>
      <c r="L27" s="76" t="s">
        <v>7</v>
      </c>
      <c r="M27" s="77" t="s">
        <v>14</v>
      </c>
      <c r="N27" s="76" t="s">
        <v>15</v>
      </c>
      <c r="O27" s="76" t="s">
        <v>16</v>
      </c>
      <c r="P27" s="76" t="s">
        <v>17</v>
      </c>
      <c r="Q27" s="76" t="s">
        <v>18</v>
      </c>
      <c r="R27" s="76" t="s">
        <v>19</v>
      </c>
      <c r="S27" s="76" t="s">
        <v>20</v>
      </c>
      <c r="T27" s="71" t="s">
        <v>21</v>
      </c>
      <c r="U27" s="76" t="s">
        <v>22</v>
      </c>
      <c r="V27" s="76" t="s">
        <v>23</v>
      </c>
      <c r="W27" s="76" t="s">
        <v>24</v>
      </c>
      <c r="X27" s="76" t="s">
        <v>25</v>
      </c>
      <c r="Y27" s="76" t="s">
        <v>26</v>
      </c>
      <c r="Z27" s="71" t="s">
        <v>1643</v>
      </c>
      <c r="AA27" s="71"/>
    </row>
    <row r="28" spans="1:27" s="69" customFormat="1" ht="18.75" customHeight="1">
      <c r="A28" s="62"/>
      <c r="B28" s="70"/>
      <c r="C28" s="71"/>
      <c r="D28" s="72"/>
      <c r="E28" s="71"/>
      <c r="F28" s="73"/>
      <c r="G28" s="74"/>
      <c r="H28" s="75" t="s">
        <v>1644</v>
      </c>
      <c r="I28" s="75" t="s">
        <v>1645</v>
      </c>
      <c r="J28" s="71"/>
      <c r="K28" s="76"/>
      <c r="L28" s="76"/>
      <c r="M28" s="77"/>
      <c r="N28" s="76"/>
      <c r="O28" s="76"/>
      <c r="P28" s="76"/>
      <c r="Q28" s="76"/>
      <c r="R28" s="76"/>
      <c r="S28" s="76"/>
      <c r="T28" s="77"/>
      <c r="U28" s="76"/>
      <c r="V28" s="76"/>
      <c r="W28" s="76"/>
      <c r="X28" s="76"/>
      <c r="Y28" s="76"/>
      <c r="Z28" s="71"/>
      <c r="AA28" s="71"/>
    </row>
    <row r="29" spans="1:27" s="86" customFormat="1" ht="99.75" customHeight="1">
      <c r="A29" s="78" t="s">
        <v>184</v>
      </c>
      <c r="B29" s="79" t="s">
        <v>185</v>
      </c>
      <c r="C29" s="80" t="s">
        <v>186</v>
      </c>
      <c r="D29" s="81" t="s">
        <v>187</v>
      </c>
      <c r="E29" s="80" t="s">
        <v>31</v>
      </c>
      <c r="F29" s="82" t="s">
        <v>188</v>
      </c>
      <c r="G29" s="80" t="s">
        <v>191</v>
      </c>
      <c r="H29" s="83">
        <v>30144</v>
      </c>
      <c r="I29" s="84">
        <f>H29</f>
        <v>30144</v>
      </c>
      <c r="J29" s="78" t="s">
        <v>1661</v>
      </c>
      <c r="K29" s="80" t="s">
        <v>189</v>
      </c>
      <c r="L29" s="80" t="s">
        <v>190</v>
      </c>
      <c r="M29" s="80" t="s">
        <v>68</v>
      </c>
      <c r="N29" s="78" t="s">
        <v>39</v>
      </c>
      <c r="O29" s="80" t="s">
        <v>192</v>
      </c>
      <c r="P29" s="80" t="s">
        <v>39</v>
      </c>
      <c r="Q29" s="80" t="s">
        <v>52</v>
      </c>
      <c r="R29" s="80" t="s">
        <v>41</v>
      </c>
      <c r="S29" s="80" t="s">
        <v>193</v>
      </c>
      <c r="T29" s="78" t="s">
        <v>53</v>
      </c>
      <c r="U29" s="80" t="s">
        <v>41</v>
      </c>
      <c r="V29" s="80" t="s">
        <v>41</v>
      </c>
      <c r="W29" s="80" t="s">
        <v>43</v>
      </c>
      <c r="X29" s="78">
        <v>12</v>
      </c>
      <c r="Y29" s="80" t="s">
        <v>194</v>
      </c>
      <c r="Z29" s="85" t="s">
        <v>36</v>
      </c>
      <c r="AA29" s="80" t="s">
        <v>37</v>
      </c>
    </row>
    <row r="30" spans="1:27" s="86" customFormat="1" ht="99.75" customHeight="1">
      <c r="A30" s="78" t="s">
        <v>184</v>
      </c>
      <c r="B30" s="79" t="s">
        <v>185</v>
      </c>
      <c r="C30" s="80" t="s">
        <v>195</v>
      </c>
      <c r="D30" s="81" t="s">
        <v>196</v>
      </c>
      <c r="E30" s="80" t="s">
        <v>118</v>
      </c>
      <c r="F30" s="82" t="s">
        <v>197</v>
      </c>
      <c r="G30" s="80" t="s">
        <v>200</v>
      </c>
      <c r="H30" s="83">
        <v>84975.62</v>
      </c>
      <c r="I30" s="84">
        <f>H30</f>
        <v>84975.62</v>
      </c>
      <c r="J30" s="78" t="s">
        <v>1662</v>
      </c>
      <c r="K30" s="80" t="s">
        <v>198</v>
      </c>
      <c r="L30" s="80" t="s">
        <v>199</v>
      </c>
      <c r="M30" s="80" t="s">
        <v>201</v>
      </c>
      <c r="N30" s="78" t="s">
        <v>39</v>
      </c>
      <c r="O30" s="80" t="s">
        <v>192</v>
      </c>
      <c r="P30" s="80" t="s">
        <v>39</v>
      </c>
      <c r="Q30" s="80" t="s">
        <v>106</v>
      </c>
      <c r="R30" s="80" t="s">
        <v>41</v>
      </c>
      <c r="S30" s="80" t="s">
        <v>193</v>
      </c>
      <c r="T30" s="78" t="s">
        <v>53</v>
      </c>
      <c r="U30" s="80" t="s">
        <v>41</v>
      </c>
      <c r="V30" s="80" t="s">
        <v>41</v>
      </c>
      <c r="W30" s="80" t="s">
        <v>79</v>
      </c>
      <c r="X30" s="78" t="s">
        <v>41</v>
      </c>
      <c r="Y30" s="80" t="s">
        <v>202</v>
      </c>
      <c r="Z30" s="85" t="s">
        <v>36</v>
      </c>
      <c r="AA30" s="80" t="s">
        <v>37</v>
      </c>
    </row>
    <row r="31" spans="1:27" s="86" customFormat="1" ht="99.75" customHeight="1">
      <c r="A31" s="78" t="s">
        <v>184</v>
      </c>
      <c r="B31" s="79" t="s">
        <v>185</v>
      </c>
      <c r="C31" s="80" t="s">
        <v>203</v>
      </c>
      <c r="D31" s="81" t="s">
        <v>204</v>
      </c>
      <c r="E31" s="80" t="s">
        <v>31</v>
      </c>
      <c r="F31" s="82" t="s">
        <v>205</v>
      </c>
      <c r="G31" s="80" t="s">
        <v>208</v>
      </c>
      <c r="H31" s="83">
        <v>2532590.08</v>
      </c>
      <c r="I31" s="103">
        <v>1866938.92</v>
      </c>
      <c r="J31" s="78" t="s">
        <v>1650</v>
      </c>
      <c r="K31" s="80" t="s">
        <v>206</v>
      </c>
      <c r="L31" s="80" t="s">
        <v>207</v>
      </c>
      <c r="M31" s="80" t="s">
        <v>68</v>
      </c>
      <c r="N31" s="78" t="s">
        <v>39</v>
      </c>
      <c r="O31" s="80" t="s">
        <v>211</v>
      </c>
      <c r="P31" s="80" t="s">
        <v>39</v>
      </c>
      <c r="Q31" s="80" t="s">
        <v>106</v>
      </c>
      <c r="R31" s="80" t="s">
        <v>41</v>
      </c>
      <c r="S31" s="80" t="s">
        <v>39</v>
      </c>
      <c r="T31" s="78" t="s">
        <v>53</v>
      </c>
      <c r="U31" s="80" t="s">
        <v>41</v>
      </c>
      <c r="V31" s="80" t="s">
        <v>41</v>
      </c>
      <c r="W31" s="80" t="s">
        <v>43</v>
      </c>
      <c r="X31" s="78">
        <v>12</v>
      </c>
      <c r="Y31" s="80" t="s">
        <v>212</v>
      </c>
      <c r="Z31" s="85" t="s">
        <v>209</v>
      </c>
      <c r="AA31" s="80" t="s">
        <v>210</v>
      </c>
    </row>
    <row r="32" spans="1:27" s="86" customFormat="1" ht="99.75" customHeight="1">
      <c r="A32" s="78" t="s">
        <v>184</v>
      </c>
      <c r="B32" s="79" t="s">
        <v>185</v>
      </c>
      <c r="C32" s="80" t="s">
        <v>213</v>
      </c>
      <c r="D32" s="81" t="s">
        <v>214</v>
      </c>
      <c r="E32" s="80" t="s">
        <v>73</v>
      </c>
      <c r="F32" s="82" t="s">
        <v>215</v>
      </c>
      <c r="G32" s="80" t="s">
        <v>218</v>
      </c>
      <c r="H32" s="83">
        <v>1800</v>
      </c>
      <c r="I32" s="84">
        <f t="shared" ref="I32:I38" si="2">H32</f>
        <v>1800</v>
      </c>
      <c r="J32" s="78" t="s">
        <v>1663</v>
      </c>
      <c r="K32" s="80" t="s">
        <v>216</v>
      </c>
      <c r="L32" s="80" t="s">
        <v>217</v>
      </c>
      <c r="M32" s="80" t="s">
        <v>201</v>
      </c>
      <c r="N32" s="78" t="s">
        <v>39</v>
      </c>
      <c r="O32" s="80" t="s">
        <v>211</v>
      </c>
      <c r="P32" s="80" t="s">
        <v>39</v>
      </c>
      <c r="Q32" s="80" t="s">
        <v>41</v>
      </c>
      <c r="R32" s="80" t="s">
        <v>41</v>
      </c>
      <c r="S32" s="80" t="s">
        <v>39</v>
      </c>
      <c r="T32" s="78" t="s">
        <v>42</v>
      </c>
      <c r="U32" s="80">
        <v>2.4574122022401798E+17</v>
      </c>
      <c r="V32" s="80" t="s">
        <v>41</v>
      </c>
      <c r="W32" s="80" t="s">
        <v>43</v>
      </c>
      <c r="X32" s="78">
        <v>12</v>
      </c>
      <c r="Y32" s="80" t="s">
        <v>219</v>
      </c>
      <c r="Z32" s="85" t="s">
        <v>36</v>
      </c>
      <c r="AA32" s="80" t="s">
        <v>37</v>
      </c>
    </row>
    <row r="33" spans="1:27" s="86" customFormat="1" ht="99.75" customHeight="1">
      <c r="A33" s="78" t="s">
        <v>184</v>
      </c>
      <c r="B33" s="79" t="s">
        <v>185</v>
      </c>
      <c r="C33" s="80" t="s">
        <v>220</v>
      </c>
      <c r="D33" s="81" t="s">
        <v>221</v>
      </c>
      <c r="E33" s="80" t="s">
        <v>222</v>
      </c>
      <c r="F33" s="82" t="s">
        <v>223</v>
      </c>
      <c r="G33" s="80" t="s">
        <v>1664</v>
      </c>
      <c r="H33" s="83">
        <v>238.8</v>
      </c>
      <c r="I33" s="84">
        <f t="shared" si="2"/>
        <v>238.8</v>
      </c>
      <c r="J33" s="78" t="s">
        <v>1663</v>
      </c>
      <c r="K33" s="80" t="s">
        <v>224</v>
      </c>
      <c r="L33" s="80" t="s">
        <v>225</v>
      </c>
      <c r="M33" s="80" t="s">
        <v>201</v>
      </c>
      <c r="N33" s="78" t="s">
        <v>39</v>
      </c>
      <c r="O33" s="80" t="s">
        <v>227</v>
      </c>
      <c r="P33" s="80" t="s">
        <v>39</v>
      </c>
      <c r="Q33" s="80" t="s">
        <v>41</v>
      </c>
      <c r="R33" s="80" t="s">
        <v>41</v>
      </c>
      <c r="S33" s="80" t="s">
        <v>39</v>
      </c>
      <c r="T33" s="78" t="s">
        <v>42</v>
      </c>
      <c r="U33" s="80">
        <v>2.4572422022401798E+17</v>
      </c>
      <c r="V33" s="80" t="s">
        <v>41</v>
      </c>
      <c r="W33" s="80" t="s">
        <v>43</v>
      </c>
      <c r="X33" s="78">
        <v>12</v>
      </c>
      <c r="Y33" s="80" t="s">
        <v>41</v>
      </c>
      <c r="Z33" s="85" t="s">
        <v>36</v>
      </c>
      <c r="AA33" s="80" t="s">
        <v>37</v>
      </c>
    </row>
    <row r="34" spans="1:27" s="86" customFormat="1" ht="99.75" customHeight="1">
      <c r="A34" s="78" t="s">
        <v>184</v>
      </c>
      <c r="B34" s="79" t="s">
        <v>185</v>
      </c>
      <c r="C34" s="80" t="s">
        <v>228</v>
      </c>
      <c r="D34" s="81" t="s">
        <v>229</v>
      </c>
      <c r="E34" s="80" t="s">
        <v>222</v>
      </c>
      <c r="F34" s="82" t="s">
        <v>230</v>
      </c>
      <c r="G34" s="80" t="s">
        <v>1665</v>
      </c>
      <c r="H34" s="83">
        <v>12810</v>
      </c>
      <c r="I34" s="84">
        <f t="shared" si="2"/>
        <v>12810</v>
      </c>
      <c r="J34" s="78" t="s">
        <v>1661</v>
      </c>
      <c r="K34" s="80" t="s">
        <v>231</v>
      </c>
      <c r="L34" s="80" t="s">
        <v>232</v>
      </c>
      <c r="M34" s="80" t="s">
        <v>68</v>
      </c>
      <c r="N34" s="78" t="s">
        <v>39</v>
      </c>
      <c r="O34" s="80" t="s">
        <v>234</v>
      </c>
      <c r="P34" s="80" t="s">
        <v>39</v>
      </c>
      <c r="Q34" s="80" t="s">
        <v>52</v>
      </c>
      <c r="R34" s="80" t="s">
        <v>41</v>
      </c>
      <c r="S34" s="80" t="s">
        <v>39</v>
      </c>
      <c r="T34" s="78" t="s">
        <v>53</v>
      </c>
      <c r="U34" s="80" t="s">
        <v>41</v>
      </c>
      <c r="V34" s="80" t="s">
        <v>41</v>
      </c>
      <c r="W34" s="80" t="s">
        <v>54</v>
      </c>
      <c r="X34" s="78" t="s">
        <v>41</v>
      </c>
      <c r="Y34" s="80" t="s">
        <v>41</v>
      </c>
      <c r="Z34" s="85" t="s">
        <v>36</v>
      </c>
      <c r="AA34" s="80" t="s">
        <v>37</v>
      </c>
    </row>
    <row r="35" spans="1:27" s="86" customFormat="1" ht="99.75" customHeight="1">
      <c r="A35" s="78" t="s">
        <v>184</v>
      </c>
      <c r="B35" s="79" t="s">
        <v>185</v>
      </c>
      <c r="C35" s="80" t="s">
        <v>235</v>
      </c>
      <c r="D35" s="81" t="s">
        <v>236</v>
      </c>
      <c r="E35" s="80" t="s">
        <v>31</v>
      </c>
      <c r="F35" s="82" t="s">
        <v>237</v>
      </c>
      <c r="G35" s="80" t="s">
        <v>1666</v>
      </c>
      <c r="H35" s="83">
        <v>30284.76</v>
      </c>
      <c r="I35" s="84">
        <f t="shared" si="2"/>
        <v>30284.76</v>
      </c>
      <c r="J35" s="78" t="s">
        <v>1667</v>
      </c>
      <c r="K35" s="80" t="s">
        <v>238</v>
      </c>
      <c r="L35" s="80" t="s">
        <v>239</v>
      </c>
      <c r="M35" s="80" t="s">
        <v>38</v>
      </c>
      <c r="N35" s="78" t="s">
        <v>39</v>
      </c>
      <c r="O35" s="80" t="s">
        <v>211</v>
      </c>
      <c r="P35" s="80" t="s">
        <v>39</v>
      </c>
      <c r="Q35" s="80" t="s">
        <v>41</v>
      </c>
      <c r="R35" s="80" t="s">
        <v>41</v>
      </c>
      <c r="S35" s="80" t="s">
        <v>39</v>
      </c>
      <c r="T35" s="78" t="s">
        <v>42</v>
      </c>
      <c r="U35" s="80" t="s">
        <v>41</v>
      </c>
      <c r="V35" s="80" t="s">
        <v>41</v>
      </c>
      <c r="W35" s="80" t="s">
        <v>43</v>
      </c>
      <c r="X35" s="78">
        <v>12</v>
      </c>
      <c r="Y35" s="80" t="s">
        <v>242</v>
      </c>
      <c r="Z35" s="85" t="s">
        <v>36</v>
      </c>
      <c r="AA35" s="80" t="s">
        <v>241</v>
      </c>
    </row>
    <row r="36" spans="1:27" s="86" customFormat="1" ht="99.75" customHeight="1">
      <c r="A36" s="78" t="s">
        <v>184</v>
      </c>
      <c r="B36" s="79" t="s">
        <v>185</v>
      </c>
      <c r="C36" s="80" t="s">
        <v>243</v>
      </c>
      <c r="D36" s="81" t="s">
        <v>244</v>
      </c>
      <c r="E36" s="80" t="s">
        <v>31</v>
      </c>
      <c r="F36" s="82" t="s">
        <v>245</v>
      </c>
      <c r="G36" s="80" t="s">
        <v>1668</v>
      </c>
      <c r="H36" s="83">
        <v>3604</v>
      </c>
      <c r="I36" s="84">
        <f t="shared" si="2"/>
        <v>3604</v>
      </c>
      <c r="J36" s="78" t="s">
        <v>1669</v>
      </c>
      <c r="K36" s="80" t="s">
        <v>246</v>
      </c>
      <c r="L36" s="80" t="s">
        <v>247</v>
      </c>
      <c r="M36" s="80" t="s">
        <v>68</v>
      </c>
      <c r="N36" s="78" t="s">
        <v>39</v>
      </c>
      <c r="O36" s="80" t="s">
        <v>211</v>
      </c>
      <c r="P36" s="80" t="s">
        <v>39</v>
      </c>
      <c r="Q36" s="80" t="s">
        <v>52</v>
      </c>
      <c r="R36" s="80" t="s">
        <v>41</v>
      </c>
      <c r="S36" s="80" t="s">
        <v>193</v>
      </c>
      <c r="T36" s="78" t="s">
        <v>53</v>
      </c>
      <c r="U36" s="80" t="s">
        <v>41</v>
      </c>
      <c r="V36" s="80" t="s">
        <v>41</v>
      </c>
      <c r="W36" s="80" t="s">
        <v>43</v>
      </c>
      <c r="X36" s="78">
        <v>12</v>
      </c>
      <c r="Y36" s="80" t="s">
        <v>249</v>
      </c>
      <c r="Z36" s="85" t="s">
        <v>36</v>
      </c>
      <c r="AA36" s="80" t="s">
        <v>241</v>
      </c>
    </row>
    <row r="37" spans="1:27" s="86" customFormat="1" ht="99.75" customHeight="1">
      <c r="A37" s="78" t="s">
        <v>184</v>
      </c>
      <c r="B37" s="79" t="s">
        <v>250</v>
      </c>
      <c r="C37" s="80" t="s">
        <v>251</v>
      </c>
      <c r="D37" s="81" t="s">
        <v>252</v>
      </c>
      <c r="E37" s="80" t="s">
        <v>222</v>
      </c>
      <c r="F37" s="82" t="s">
        <v>253</v>
      </c>
      <c r="G37" s="80" t="s">
        <v>256</v>
      </c>
      <c r="H37" s="83">
        <v>40000</v>
      </c>
      <c r="I37" s="84">
        <f t="shared" si="2"/>
        <v>40000</v>
      </c>
      <c r="J37" s="78" t="s">
        <v>1648</v>
      </c>
      <c r="K37" s="80" t="s">
        <v>254</v>
      </c>
      <c r="L37" s="80" t="s">
        <v>255</v>
      </c>
      <c r="M37" s="80" t="s">
        <v>201</v>
      </c>
      <c r="N37" s="78" t="s">
        <v>39</v>
      </c>
      <c r="O37" s="80" t="s">
        <v>257</v>
      </c>
      <c r="P37" s="80" t="s">
        <v>39</v>
      </c>
      <c r="Q37" s="80" t="s">
        <v>41</v>
      </c>
      <c r="R37" s="80" t="s">
        <v>41</v>
      </c>
      <c r="S37" s="80" t="s">
        <v>193</v>
      </c>
      <c r="T37" s="78" t="s">
        <v>42</v>
      </c>
      <c r="U37" s="80">
        <v>1.05235920234018E+17</v>
      </c>
      <c r="V37" s="80" t="s">
        <v>41</v>
      </c>
      <c r="W37" s="80" t="s">
        <v>79</v>
      </c>
      <c r="X37" s="78" t="s">
        <v>41</v>
      </c>
      <c r="Y37" s="80" t="s">
        <v>41</v>
      </c>
      <c r="Z37" s="85" t="s">
        <v>36</v>
      </c>
      <c r="AA37" s="80" t="s">
        <v>37</v>
      </c>
    </row>
    <row r="38" spans="1:27" s="86" customFormat="1" ht="99.75" customHeight="1">
      <c r="A38" s="78" t="s">
        <v>184</v>
      </c>
      <c r="B38" s="79" t="s">
        <v>250</v>
      </c>
      <c r="C38" s="80" t="s">
        <v>258</v>
      </c>
      <c r="D38" s="81" t="s">
        <v>259</v>
      </c>
      <c r="E38" s="80" t="s">
        <v>222</v>
      </c>
      <c r="F38" s="82" t="s">
        <v>260</v>
      </c>
      <c r="G38" s="80" t="s">
        <v>263</v>
      </c>
      <c r="H38" s="83">
        <v>6000</v>
      </c>
      <c r="I38" s="84">
        <f t="shared" si="2"/>
        <v>6000</v>
      </c>
      <c r="J38" s="78" t="s">
        <v>1661</v>
      </c>
      <c r="K38" s="80" t="s">
        <v>261</v>
      </c>
      <c r="L38" s="80" t="s">
        <v>262</v>
      </c>
      <c r="M38" s="80" t="s">
        <v>264</v>
      </c>
      <c r="N38" s="78" t="s">
        <v>39</v>
      </c>
      <c r="O38" s="80" t="s">
        <v>265</v>
      </c>
      <c r="P38" s="80" t="s">
        <v>39</v>
      </c>
      <c r="Q38" s="80" t="s">
        <v>52</v>
      </c>
      <c r="R38" s="80" t="s">
        <v>41</v>
      </c>
      <c r="S38" s="80" t="s">
        <v>193</v>
      </c>
      <c r="T38" s="78" t="s">
        <v>53</v>
      </c>
      <c r="U38" s="80" t="s">
        <v>41</v>
      </c>
      <c r="V38" s="80" t="s">
        <v>41</v>
      </c>
      <c r="W38" s="80" t="s">
        <v>43</v>
      </c>
      <c r="X38" s="78">
        <v>12</v>
      </c>
      <c r="Y38" s="80" t="s">
        <v>41</v>
      </c>
      <c r="Z38" s="85" t="s">
        <v>36</v>
      </c>
      <c r="AA38" s="80" t="s">
        <v>37</v>
      </c>
    </row>
    <row r="39" spans="1:27" s="86" customFormat="1" ht="99.75" customHeight="1">
      <c r="A39" s="78" t="s">
        <v>184</v>
      </c>
      <c r="B39" s="79" t="s">
        <v>266</v>
      </c>
      <c r="C39" s="80" t="s">
        <v>267</v>
      </c>
      <c r="D39" s="81" t="s">
        <v>268</v>
      </c>
      <c r="E39" s="80" t="s">
        <v>118</v>
      </c>
      <c r="F39" s="82" t="s">
        <v>269</v>
      </c>
      <c r="G39" s="80" t="s">
        <v>1670</v>
      </c>
      <c r="H39" s="83">
        <v>0</v>
      </c>
      <c r="I39" s="84">
        <v>0</v>
      </c>
      <c r="J39" s="78" t="s">
        <v>1663</v>
      </c>
      <c r="K39" s="80" t="s">
        <v>270</v>
      </c>
      <c r="L39" s="80" t="s">
        <v>271</v>
      </c>
      <c r="M39" s="80" t="s">
        <v>38</v>
      </c>
      <c r="N39" s="78" t="s">
        <v>39</v>
      </c>
      <c r="O39" s="80" t="s">
        <v>265</v>
      </c>
      <c r="P39" s="80" t="s">
        <v>39</v>
      </c>
      <c r="Q39" s="80" t="s">
        <v>52</v>
      </c>
      <c r="R39" s="80" t="s">
        <v>41</v>
      </c>
      <c r="S39" s="80" t="s">
        <v>39</v>
      </c>
      <c r="T39" s="78" t="s">
        <v>53</v>
      </c>
      <c r="U39" s="80" t="s">
        <v>41</v>
      </c>
      <c r="V39" s="80" t="s">
        <v>41</v>
      </c>
      <c r="W39" s="80" t="s">
        <v>79</v>
      </c>
      <c r="X39" s="78" t="s">
        <v>41</v>
      </c>
      <c r="Y39" s="80" t="s">
        <v>275</v>
      </c>
      <c r="Z39" s="85" t="s">
        <v>273</v>
      </c>
      <c r="AA39" s="80" t="s">
        <v>274</v>
      </c>
    </row>
    <row r="40" spans="1:27" s="86" customFormat="1" ht="99.75" customHeight="1">
      <c r="A40" s="78" t="s">
        <v>184</v>
      </c>
      <c r="B40" s="79" t="s">
        <v>266</v>
      </c>
      <c r="C40" s="80" t="s">
        <v>276</v>
      </c>
      <c r="D40" s="81" t="s">
        <v>277</v>
      </c>
      <c r="E40" s="80" t="s">
        <v>222</v>
      </c>
      <c r="F40" s="82" t="s">
        <v>278</v>
      </c>
      <c r="G40" s="80" t="s">
        <v>1671</v>
      </c>
      <c r="H40" s="83">
        <v>34344</v>
      </c>
      <c r="I40" s="84">
        <f t="shared" ref="I40:I49" si="3">H40</f>
        <v>34344</v>
      </c>
      <c r="J40" s="78" t="s">
        <v>1669</v>
      </c>
      <c r="K40" s="80" t="s">
        <v>279</v>
      </c>
      <c r="L40" s="80" t="s">
        <v>280</v>
      </c>
      <c r="M40" s="80" t="s">
        <v>68</v>
      </c>
      <c r="N40" s="78" t="s">
        <v>39</v>
      </c>
      <c r="O40" s="80" t="s">
        <v>234</v>
      </c>
      <c r="P40" s="80" t="s">
        <v>39</v>
      </c>
      <c r="Q40" s="80" t="s">
        <v>52</v>
      </c>
      <c r="R40" s="80" t="s">
        <v>41</v>
      </c>
      <c r="S40" s="80" t="s">
        <v>193</v>
      </c>
      <c r="T40" s="78" t="s">
        <v>53</v>
      </c>
      <c r="U40" s="80" t="s">
        <v>41</v>
      </c>
      <c r="V40" s="80" t="s">
        <v>41</v>
      </c>
      <c r="W40" s="80" t="s">
        <v>54</v>
      </c>
      <c r="X40" s="78" t="s">
        <v>41</v>
      </c>
      <c r="Y40" s="80" t="s">
        <v>41</v>
      </c>
      <c r="Z40" s="85" t="s">
        <v>36</v>
      </c>
      <c r="AA40" s="80" t="s">
        <v>241</v>
      </c>
    </row>
    <row r="41" spans="1:27" s="86" customFormat="1" ht="99.75" customHeight="1">
      <c r="A41" s="78" t="s">
        <v>184</v>
      </c>
      <c r="B41" s="79" t="s">
        <v>266</v>
      </c>
      <c r="C41" s="80" t="s">
        <v>282</v>
      </c>
      <c r="D41" s="81" t="s">
        <v>283</v>
      </c>
      <c r="E41" s="80" t="s">
        <v>222</v>
      </c>
      <c r="F41" s="82" t="s">
        <v>284</v>
      </c>
      <c r="G41" s="80" t="s">
        <v>1672</v>
      </c>
      <c r="H41" s="83">
        <v>22492.799999999999</v>
      </c>
      <c r="I41" s="84">
        <f t="shared" si="3"/>
        <v>22492.799999999999</v>
      </c>
      <c r="J41" s="78" t="s">
        <v>1651</v>
      </c>
      <c r="K41" s="80" t="s">
        <v>285</v>
      </c>
      <c r="L41" s="80" t="s">
        <v>286</v>
      </c>
      <c r="M41" s="80" t="s">
        <v>38</v>
      </c>
      <c r="N41" s="78" t="s">
        <v>39</v>
      </c>
      <c r="O41" s="80" t="s">
        <v>288</v>
      </c>
      <c r="P41" s="80" t="s">
        <v>39</v>
      </c>
      <c r="Q41" s="80" t="s">
        <v>52</v>
      </c>
      <c r="R41" s="80" t="s">
        <v>41</v>
      </c>
      <c r="S41" s="80" t="s">
        <v>193</v>
      </c>
      <c r="T41" s="78" t="s">
        <v>53</v>
      </c>
      <c r="U41" s="80" t="s">
        <v>41</v>
      </c>
      <c r="V41" s="80" t="s">
        <v>41</v>
      </c>
      <c r="W41" s="80" t="s">
        <v>54</v>
      </c>
      <c r="X41" s="78" t="s">
        <v>41</v>
      </c>
      <c r="Y41" s="80" t="s">
        <v>41</v>
      </c>
      <c r="Z41" s="85" t="s">
        <v>36</v>
      </c>
      <c r="AA41" s="80" t="s">
        <v>241</v>
      </c>
    </row>
    <row r="42" spans="1:27" s="86" customFormat="1" ht="99.75" customHeight="1">
      <c r="A42" s="78" t="s">
        <v>184</v>
      </c>
      <c r="B42" s="79" t="s">
        <v>266</v>
      </c>
      <c r="C42" s="80" t="s">
        <v>289</v>
      </c>
      <c r="D42" s="81" t="s">
        <v>290</v>
      </c>
      <c r="E42" s="80" t="s">
        <v>73</v>
      </c>
      <c r="F42" s="82" t="s">
        <v>291</v>
      </c>
      <c r="G42" s="80" t="s">
        <v>1673</v>
      </c>
      <c r="H42" s="83">
        <v>53500</v>
      </c>
      <c r="I42" s="84">
        <f t="shared" si="3"/>
        <v>53500</v>
      </c>
      <c r="J42" s="78" t="s">
        <v>1648</v>
      </c>
      <c r="K42" s="80" t="s">
        <v>292</v>
      </c>
      <c r="L42" s="80" t="s">
        <v>293</v>
      </c>
      <c r="M42" s="80" t="s">
        <v>201</v>
      </c>
      <c r="N42" s="78" t="s">
        <v>39</v>
      </c>
      <c r="O42" s="80" t="s">
        <v>288</v>
      </c>
      <c r="P42" s="80" t="s">
        <v>39</v>
      </c>
      <c r="Q42" s="80" t="s">
        <v>52</v>
      </c>
      <c r="R42" s="80" t="s">
        <v>41</v>
      </c>
      <c r="S42" s="80" t="s">
        <v>39</v>
      </c>
      <c r="T42" s="78" t="s">
        <v>53</v>
      </c>
      <c r="U42" s="80" t="s">
        <v>41</v>
      </c>
      <c r="V42" s="80" t="s">
        <v>41</v>
      </c>
      <c r="W42" s="80" t="s">
        <v>79</v>
      </c>
      <c r="X42" s="78" t="s">
        <v>41</v>
      </c>
      <c r="Y42" s="80" t="s">
        <v>295</v>
      </c>
      <c r="Z42" s="85" t="s">
        <v>36</v>
      </c>
      <c r="AA42" s="80" t="s">
        <v>241</v>
      </c>
    </row>
    <row r="43" spans="1:27" s="86" customFormat="1" ht="99.75" customHeight="1">
      <c r="A43" s="78" t="s">
        <v>184</v>
      </c>
      <c r="B43" s="79" t="s">
        <v>266</v>
      </c>
      <c r="C43" s="80" t="s">
        <v>296</v>
      </c>
      <c r="D43" s="81" t="s">
        <v>297</v>
      </c>
      <c r="E43" s="80" t="s">
        <v>73</v>
      </c>
      <c r="F43" s="82" t="s">
        <v>298</v>
      </c>
      <c r="G43" s="80" t="s">
        <v>1674</v>
      </c>
      <c r="H43" s="83">
        <v>10000</v>
      </c>
      <c r="I43" s="84">
        <f t="shared" si="3"/>
        <v>10000</v>
      </c>
      <c r="J43" s="78" t="s">
        <v>1648</v>
      </c>
      <c r="K43" s="80" t="s">
        <v>299</v>
      </c>
      <c r="L43" s="80" t="s">
        <v>300</v>
      </c>
      <c r="M43" s="80" t="s">
        <v>201</v>
      </c>
      <c r="N43" s="78" t="s">
        <v>39</v>
      </c>
      <c r="O43" s="80" t="s">
        <v>234</v>
      </c>
      <c r="P43" s="80" t="s">
        <v>39</v>
      </c>
      <c r="Q43" s="80" t="s">
        <v>52</v>
      </c>
      <c r="R43" s="80" t="s">
        <v>41</v>
      </c>
      <c r="S43" s="80" t="s">
        <v>39</v>
      </c>
      <c r="T43" s="78" t="s">
        <v>53</v>
      </c>
      <c r="U43" s="80" t="s">
        <v>41</v>
      </c>
      <c r="V43" s="80" t="s">
        <v>41</v>
      </c>
      <c r="W43" s="80" t="s">
        <v>54</v>
      </c>
      <c r="X43" s="78" t="s">
        <v>41</v>
      </c>
      <c r="Y43" s="80" t="s">
        <v>302</v>
      </c>
      <c r="Z43" s="85" t="s">
        <v>36</v>
      </c>
      <c r="AA43" s="80" t="s">
        <v>37</v>
      </c>
    </row>
    <row r="44" spans="1:27" s="86" customFormat="1" ht="99.75" customHeight="1">
      <c r="A44" s="78" t="s">
        <v>184</v>
      </c>
      <c r="B44" s="79" t="s">
        <v>266</v>
      </c>
      <c r="C44" s="80" t="s">
        <v>303</v>
      </c>
      <c r="D44" s="81" t="s">
        <v>304</v>
      </c>
      <c r="E44" s="80" t="s">
        <v>73</v>
      </c>
      <c r="F44" s="82" t="s">
        <v>305</v>
      </c>
      <c r="G44" s="80" t="s">
        <v>1675</v>
      </c>
      <c r="H44" s="83">
        <v>3500</v>
      </c>
      <c r="I44" s="84">
        <f t="shared" si="3"/>
        <v>3500</v>
      </c>
      <c r="J44" s="78" t="s">
        <v>1648</v>
      </c>
      <c r="K44" s="80" t="s">
        <v>306</v>
      </c>
      <c r="L44" s="80" t="s">
        <v>307</v>
      </c>
      <c r="M44" s="80" t="s">
        <v>38</v>
      </c>
      <c r="N44" s="78" t="s">
        <v>39</v>
      </c>
      <c r="O44" s="80" t="s">
        <v>234</v>
      </c>
      <c r="P44" s="80" t="s">
        <v>39</v>
      </c>
      <c r="Q44" s="80" t="s">
        <v>52</v>
      </c>
      <c r="R44" s="80" t="s">
        <v>41</v>
      </c>
      <c r="S44" s="80" t="s">
        <v>39</v>
      </c>
      <c r="T44" s="78" t="s">
        <v>53</v>
      </c>
      <c r="U44" s="80" t="s">
        <v>41</v>
      </c>
      <c r="V44" s="80" t="s">
        <v>41</v>
      </c>
      <c r="W44" s="80" t="s">
        <v>79</v>
      </c>
      <c r="X44" s="78" t="s">
        <v>41</v>
      </c>
      <c r="Y44" s="80" t="s">
        <v>41</v>
      </c>
      <c r="Z44" s="85" t="s">
        <v>36</v>
      </c>
      <c r="AA44" s="80" t="s">
        <v>37</v>
      </c>
    </row>
    <row r="45" spans="1:27" s="86" customFormat="1" ht="99.75" customHeight="1">
      <c r="A45" s="78" t="s">
        <v>184</v>
      </c>
      <c r="B45" s="79" t="s">
        <v>266</v>
      </c>
      <c r="C45" s="80" t="s">
        <v>309</v>
      </c>
      <c r="D45" s="81" t="s">
        <v>310</v>
      </c>
      <c r="E45" s="80" t="s">
        <v>73</v>
      </c>
      <c r="F45" s="82" t="s">
        <v>311</v>
      </c>
      <c r="G45" s="80" t="s">
        <v>1676</v>
      </c>
      <c r="H45" s="83">
        <v>5600</v>
      </c>
      <c r="I45" s="84">
        <f t="shared" si="3"/>
        <v>5600</v>
      </c>
      <c r="J45" s="78" t="s">
        <v>1651</v>
      </c>
      <c r="K45" s="80" t="s">
        <v>312</v>
      </c>
      <c r="L45" s="80" t="s">
        <v>313</v>
      </c>
      <c r="M45" s="80" t="s">
        <v>201</v>
      </c>
      <c r="N45" s="78" t="s">
        <v>39</v>
      </c>
      <c r="O45" s="80" t="s">
        <v>234</v>
      </c>
      <c r="P45" s="80" t="s">
        <v>39</v>
      </c>
      <c r="Q45" s="80" t="s">
        <v>52</v>
      </c>
      <c r="R45" s="80" t="s">
        <v>41</v>
      </c>
      <c r="S45" s="80" t="s">
        <v>39</v>
      </c>
      <c r="T45" s="78" t="s">
        <v>53</v>
      </c>
      <c r="U45" s="80" t="s">
        <v>41</v>
      </c>
      <c r="V45" s="80" t="s">
        <v>41</v>
      </c>
      <c r="W45" s="80" t="s">
        <v>79</v>
      </c>
      <c r="X45" s="78" t="s">
        <v>41</v>
      </c>
      <c r="Y45" s="80" t="s">
        <v>41</v>
      </c>
      <c r="Z45" s="85" t="s">
        <v>36</v>
      </c>
      <c r="AA45" s="80" t="s">
        <v>37</v>
      </c>
    </row>
    <row r="46" spans="1:27" s="86" customFormat="1" ht="99.75" customHeight="1">
      <c r="A46" s="78" t="s">
        <v>184</v>
      </c>
      <c r="B46" s="79" t="s">
        <v>266</v>
      </c>
      <c r="C46" s="80" t="s">
        <v>315</v>
      </c>
      <c r="D46" s="81" t="s">
        <v>316</v>
      </c>
      <c r="E46" s="80" t="s">
        <v>118</v>
      </c>
      <c r="F46" s="82" t="s">
        <v>317</v>
      </c>
      <c r="G46" s="80" t="s">
        <v>1677</v>
      </c>
      <c r="H46" s="83">
        <v>4800</v>
      </c>
      <c r="I46" s="84">
        <f t="shared" si="3"/>
        <v>4800</v>
      </c>
      <c r="J46" s="78" t="s">
        <v>1663</v>
      </c>
      <c r="K46" s="80" t="s">
        <v>318</v>
      </c>
      <c r="L46" s="80" t="s">
        <v>319</v>
      </c>
      <c r="M46" s="80" t="s">
        <v>201</v>
      </c>
      <c r="N46" s="78" t="s">
        <v>39</v>
      </c>
      <c r="O46" s="80"/>
      <c r="P46" s="80" t="s">
        <v>39</v>
      </c>
      <c r="Q46" s="80" t="s">
        <v>52</v>
      </c>
      <c r="R46" s="80" t="s">
        <v>41</v>
      </c>
      <c r="S46" s="80" t="s">
        <v>193</v>
      </c>
      <c r="T46" s="78" t="s">
        <v>53</v>
      </c>
      <c r="U46" s="80" t="s">
        <v>41</v>
      </c>
      <c r="V46" s="80" t="s">
        <v>41</v>
      </c>
      <c r="W46" s="80" t="s">
        <v>79</v>
      </c>
      <c r="X46" s="78" t="s">
        <v>41</v>
      </c>
      <c r="Y46" s="80" t="s">
        <v>41</v>
      </c>
      <c r="Z46" s="85" t="s">
        <v>36</v>
      </c>
      <c r="AA46" s="80" t="s">
        <v>241</v>
      </c>
    </row>
    <row r="47" spans="1:27" s="86" customFormat="1" ht="99.75" customHeight="1">
      <c r="A47" s="78" t="s">
        <v>184</v>
      </c>
      <c r="B47" s="79" t="s">
        <v>266</v>
      </c>
      <c r="C47" s="80" t="s">
        <v>322</v>
      </c>
      <c r="D47" s="81" t="s">
        <v>323</v>
      </c>
      <c r="E47" s="80" t="s">
        <v>73</v>
      </c>
      <c r="F47" s="82" t="s">
        <v>324</v>
      </c>
      <c r="G47" s="80" t="s">
        <v>1678</v>
      </c>
      <c r="H47" s="83">
        <v>2000</v>
      </c>
      <c r="I47" s="84">
        <f t="shared" si="3"/>
        <v>2000</v>
      </c>
      <c r="J47" s="78" t="s">
        <v>1679</v>
      </c>
      <c r="K47" s="80" t="s">
        <v>325</v>
      </c>
      <c r="L47" s="80" t="s">
        <v>326</v>
      </c>
      <c r="M47" s="80" t="s">
        <v>201</v>
      </c>
      <c r="N47" s="78" t="s">
        <v>39</v>
      </c>
      <c r="O47" s="80" t="s">
        <v>211</v>
      </c>
      <c r="P47" s="80" t="s">
        <v>39</v>
      </c>
      <c r="Q47" s="80" t="s">
        <v>328</v>
      </c>
      <c r="R47" s="80" t="s">
        <v>41</v>
      </c>
      <c r="S47" s="80" t="s">
        <v>193</v>
      </c>
      <c r="T47" s="78" t="s">
        <v>53</v>
      </c>
      <c r="U47" s="80" t="s">
        <v>41</v>
      </c>
      <c r="V47" s="80" t="s">
        <v>41</v>
      </c>
      <c r="W47" s="80" t="s">
        <v>79</v>
      </c>
      <c r="X47" s="78" t="s">
        <v>41</v>
      </c>
      <c r="Y47" s="80" t="s">
        <v>41</v>
      </c>
      <c r="Z47" s="85" t="s">
        <v>36</v>
      </c>
      <c r="AA47" s="80" t="s">
        <v>241</v>
      </c>
    </row>
    <row r="48" spans="1:27" s="86" customFormat="1" ht="99.75" customHeight="1">
      <c r="A48" s="78" t="s">
        <v>184</v>
      </c>
      <c r="B48" s="79" t="s">
        <v>266</v>
      </c>
      <c r="C48" s="80" t="s">
        <v>329</v>
      </c>
      <c r="D48" s="81" t="s">
        <v>330</v>
      </c>
      <c r="E48" s="80" t="s">
        <v>118</v>
      </c>
      <c r="F48" s="82" t="s">
        <v>331</v>
      </c>
      <c r="G48" s="80" t="s">
        <v>1680</v>
      </c>
      <c r="H48" s="83">
        <v>12000</v>
      </c>
      <c r="I48" s="84">
        <f t="shared" si="3"/>
        <v>12000</v>
      </c>
      <c r="J48" s="78" t="s">
        <v>1681</v>
      </c>
      <c r="K48" s="80" t="s">
        <v>332</v>
      </c>
      <c r="L48" s="80" t="s">
        <v>333</v>
      </c>
      <c r="M48" s="80" t="s">
        <v>264</v>
      </c>
      <c r="N48" s="78" t="s">
        <v>39</v>
      </c>
      <c r="O48" s="80" t="s">
        <v>335</v>
      </c>
      <c r="P48" s="80" t="s">
        <v>39</v>
      </c>
      <c r="Q48" s="80" t="s">
        <v>52</v>
      </c>
      <c r="R48" s="80" t="s">
        <v>41</v>
      </c>
      <c r="S48" s="80" t="s">
        <v>193</v>
      </c>
      <c r="T48" s="78" t="s">
        <v>53</v>
      </c>
      <c r="U48" s="80" t="s">
        <v>41</v>
      </c>
      <c r="V48" s="80" t="s">
        <v>41</v>
      </c>
      <c r="W48" s="80" t="s">
        <v>79</v>
      </c>
      <c r="X48" s="78" t="s">
        <v>41</v>
      </c>
      <c r="Y48" s="80" t="s">
        <v>41</v>
      </c>
      <c r="Z48" s="85" t="s">
        <v>36</v>
      </c>
      <c r="AA48" s="80" t="s">
        <v>241</v>
      </c>
    </row>
    <row r="49" spans="1:27" s="86" customFormat="1" ht="99.75" customHeight="1">
      <c r="A49" s="78" t="s">
        <v>184</v>
      </c>
      <c r="B49" s="79" t="s">
        <v>336</v>
      </c>
      <c r="C49" s="80" t="s">
        <v>337</v>
      </c>
      <c r="D49" s="81" t="s">
        <v>338</v>
      </c>
      <c r="E49" s="80" t="s">
        <v>222</v>
      </c>
      <c r="F49" s="82" t="s">
        <v>339</v>
      </c>
      <c r="G49" s="80" t="s">
        <v>342</v>
      </c>
      <c r="H49" s="83">
        <v>2304</v>
      </c>
      <c r="I49" s="84">
        <f t="shared" si="3"/>
        <v>2304</v>
      </c>
      <c r="J49" s="78" t="s">
        <v>1682</v>
      </c>
      <c r="K49" s="80" t="s">
        <v>340</v>
      </c>
      <c r="L49" s="80" t="s">
        <v>341</v>
      </c>
      <c r="M49" s="80" t="s">
        <v>38</v>
      </c>
      <c r="N49" s="78" t="s">
        <v>39</v>
      </c>
      <c r="O49" s="80" t="s">
        <v>343</v>
      </c>
      <c r="P49" s="80" t="s">
        <v>39</v>
      </c>
      <c r="Q49" s="80" t="s">
        <v>52</v>
      </c>
      <c r="R49" s="80" t="s">
        <v>41</v>
      </c>
      <c r="S49" s="80" t="s">
        <v>193</v>
      </c>
      <c r="T49" s="78" t="s">
        <v>53</v>
      </c>
      <c r="U49" s="80" t="s">
        <v>41</v>
      </c>
      <c r="V49" s="80" t="s">
        <v>41</v>
      </c>
      <c r="W49" s="80" t="s">
        <v>79</v>
      </c>
      <c r="X49" s="78" t="s">
        <v>41</v>
      </c>
      <c r="Y49" s="80" t="s">
        <v>41</v>
      </c>
      <c r="Z49" s="85" t="s">
        <v>36</v>
      </c>
      <c r="AA49" s="80" t="s">
        <v>37</v>
      </c>
    </row>
    <row r="50" spans="1:27" s="86" customFormat="1" ht="99.75" customHeight="1">
      <c r="A50" s="78" t="s">
        <v>184</v>
      </c>
      <c r="B50" s="79" t="s">
        <v>336</v>
      </c>
      <c r="C50" s="80" t="s">
        <v>344</v>
      </c>
      <c r="D50" s="81" t="s">
        <v>345</v>
      </c>
      <c r="E50" s="80" t="s">
        <v>346</v>
      </c>
      <c r="F50" s="82" t="s">
        <v>347</v>
      </c>
      <c r="G50" s="80" t="s">
        <v>350</v>
      </c>
      <c r="H50" s="83">
        <v>2341470</v>
      </c>
      <c r="I50" s="104">
        <v>935415</v>
      </c>
      <c r="J50" s="78" t="s">
        <v>1683</v>
      </c>
      <c r="K50" s="80" t="s">
        <v>348</v>
      </c>
      <c r="L50" s="80" t="s">
        <v>349</v>
      </c>
      <c r="M50" s="80" t="s">
        <v>68</v>
      </c>
      <c r="N50" s="78" t="s">
        <v>39</v>
      </c>
      <c r="O50" s="80" t="s">
        <v>352</v>
      </c>
      <c r="P50" s="80" t="s">
        <v>353</v>
      </c>
      <c r="Q50" s="80" t="s">
        <v>106</v>
      </c>
      <c r="R50" s="80" t="s">
        <v>41</v>
      </c>
      <c r="S50" s="80" t="s">
        <v>39</v>
      </c>
      <c r="T50" s="78" t="s">
        <v>53</v>
      </c>
      <c r="U50" s="80" t="s">
        <v>41</v>
      </c>
      <c r="V50" s="80" t="s">
        <v>41</v>
      </c>
      <c r="W50" s="80" t="s">
        <v>43</v>
      </c>
      <c r="X50" s="78">
        <v>48</v>
      </c>
      <c r="Y50" s="80" t="s">
        <v>41</v>
      </c>
      <c r="Z50" s="85" t="s">
        <v>36</v>
      </c>
      <c r="AA50" s="80" t="s">
        <v>351</v>
      </c>
    </row>
    <row r="51" spans="1:27" s="86" customFormat="1" ht="99.75" customHeight="1">
      <c r="A51" s="78" t="s">
        <v>184</v>
      </c>
      <c r="B51" s="79" t="s">
        <v>336</v>
      </c>
      <c r="C51" s="80" t="s">
        <v>354</v>
      </c>
      <c r="D51" s="81" t="s">
        <v>355</v>
      </c>
      <c r="E51" s="80" t="s">
        <v>346</v>
      </c>
      <c r="F51" s="82" t="s">
        <v>356</v>
      </c>
      <c r="G51" s="80" t="s">
        <v>1684</v>
      </c>
      <c r="H51" s="83">
        <v>4223122</v>
      </c>
      <c r="I51" s="84">
        <f>H51</f>
        <v>4223122</v>
      </c>
      <c r="J51" s="78" t="s">
        <v>1650</v>
      </c>
      <c r="K51" s="80" t="s">
        <v>357</v>
      </c>
      <c r="L51" s="80" t="s">
        <v>358</v>
      </c>
      <c r="M51" s="80" t="s">
        <v>38</v>
      </c>
      <c r="N51" s="78" t="s">
        <v>39</v>
      </c>
      <c r="O51" s="80" t="s">
        <v>360</v>
      </c>
      <c r="P51" s="80" t="s">
        <v>361</v>
      </c>
      <c r="Q51" s="80" t="s">
        <v>96</v>
      </c>
      <c r="R51" s="80" t="s">
        <v>193</v>
      </c>
      <c r="S51" s="80" t="s">
        <v>39</v>
      </c>
      <c r="T51" s="78" t="s">
        <v>53</v>
      </c>
      <c r="U51" s="80" t="s">
        <v>41</v>
      </c>
      <c r="V51" s="80" t="s">
        <v>41</v>
      </c>
      <c r="W51" s="80" t="s">
        <v>43</v>
      </c>
      <c r="X51" s="78">
        <v>60</v>
      </c>
      <c r="Y51" s="80" t="s">
        <v>362</v>
      </c>
      <c r="Z51" s="85" t="s">
        <v>36</v>
      </c>
      <c r="AA51" s="80" t="s">
        <v>114</v>
      </c>
    </row>
    <row r="52" spans="1:27" s="86" customFormat="1" ht="99.75" customHeight="1">
      <c r="A52" s="78" t="s">
        <v>184</v>
      </c>
      <c r="B52" s="79" t="s">
        <v>336</v>
      </c>
      <c r="C52" s="80" t="s">
        <v>363</v>
      </c>
      <c r="D52" s="81" t="s">
        <v>364</v>
      </c>
      <c r="E52" s="80" t="s">
        <v>73</v>
      </c>
      <c r="F52" s="82" t="s">
        <v>365</v>
      </c>
      <c r="G52" s="80" t="s">
        <v>1685</v>
      </c>
      <c r="H52" s="83">
        <v>10338.5</v>
      </c>
      <c r="I52" s="84">
        <f>H52</f>
        <v>10338.5</v>
      </c>
      <c r="J52" s="78" t="s">
        <v>1669</v>
      </c>
      <c r="K52" s="80" t="s">
        <v>366</v>
      </c>
      <c r="L52" s="80" t="s">
        <v>367</v>
      </c>
      <c r="M52" s="80" t="s">
        <v>38</v>
      </c>
      <c r="N52" s="78" t="s">
        <v>39</v>
      </c>
      <c r="O52" s="80" t="s">
        <v>369</v>
      </c>
      <c r="P52" s="80" t="s">
        <v>39</v>
      </c>
      <c r="Q52" s="80" t="s">
        <v>52</v>
      </c>
      <c r="R52" s="80" t="s">
        <v>41</v>
      </c>
      <c r="S52" s="80" t="s">
        <v>39</v>
      </c>
      <c r="T52" s="78" t="s">
        <v>53</v>
      </c>
      <c r="U52" s="80" t="s">
        <v>41</v>
      </c>
      <c r="V52" s="80" t="s">
        <v>41</v>
      </c>
      <c r="W52" s="80" t="s">
        <v>41</v>
      </c>
      <c r="X52" s="78" t="s">
        <v>41</v>
      </c>
      <c r="Y52" s="80" t="s">
        <v>41</v>
      </c>
      <c r="Z52" s="85" t="s">
        <v>36</v>
      </c>
      <c r="AA52" s="80" t="s">
        <v>37</v>
      </c>
    </row>
    <row r="53" spans="1:27" s="86" customFormat="1" ht="99.75" customHeight="1">
      <c r="A53" s="78" t="s">
        <v>184</v>
      </c>
      <c r="B53" s="79" t="s">
        <v>336</v>
      </c>
      <c r="C53" s="80" t="s">
        <v>370</v>
      </c>
      <c r="D53" s="81" t="s">
        <v>371</v>
      </c>
      <c r="E53" s="80" t="s">
        <v>31</v>
      </c>
      <c r="F53" s="82" t="s">
        <v>372</v>
      </c>
      <c r="G53" s="80" t="s">
        <v>1686</v>
      </c>
      <c r="H53" s="83">
        <v>1209000</v>
      </c>
      <c r="I53" s="84">
        <f>H53</f>
        <v>1209000</v>
      </c>
      <c r="J53" s="78" t="s">
        <v>1650</v>
      </c>
      <c r="K53" s="80" t="s">
        <v>373</v>
      </c>
      <c r="L53" s="80" t="s">
        <v>374</v>
      </c>
      <c r="M53" s="80" t="s">
        <v>68</v>
      </c>
      <c r="N53" s="78" t="s">
        <v>39</v>
      </c>
      <c r="O53" s="80" t="s">
        <v>376</v>
      </c>
      <c r="P53" s="80" t="s">
        <v>39</v>
      </c>
      <c r="Q53" s="80" t="s">
        <v>41</v>
      </c>
      <c r="R53" s="80" t="s">
        <v>41</v>
      </c>
      <c r="S53" s="80" t="s">
        <v>39</v>
      </c>
      <c r="T53" s="78" t="s">
        <v>42</v>
      </c>
      <c r="U53" s="80">
        <v>6.9371420234018E+16</v>
      </c>
      <c r="V53" s="80" t="s">
        <v>377</v>
      </c>
      <c r="W53" s="80" t="s">
        <v>43</v>
      </c>
      <c r="X53" s="78">
        <v>12</v>
      </c>
      <c r="Y53" s="80" t="s">
        <v>378</v>
      </c>
      <c r="Z53" s="85" t="s">
        <v>36</v>
      </c>
      <c r="AA53" s="80" t="s">
        <v>37</v>
      </c>
    </row>
    <row r="54" spans="1:27" s="86" customFormat="1" ht="99.75" customHeight="1">
      <c r="A54" s="78" t="s">
        <v>184</v>
      </c>
      <c r="B54" s="79" t="s">
        <v>379</v>
      </c>
      <c r="C54" s="80" t="s">
        <v>380</v>
      </c>
      <c r="D54" s="81" t="s">
        <v>381</v>
      </c>
      <c r="E54" s="80" t="s">
        <v>31</v>
      </c>
      <c r="F54" s="82" t="s">
        <v>382</v>
      </c>
      <c r="G54" s="80" t="s">
        <v>1687</v>
      </c>
      <c r="H54" s="83">
        <v>877914</v>
      </c>
      <c r="I54" s="103">
        <v>1563047.25</v>
      </c>
      <c r="J54" s="78" t="s">
        <v>1683</v>
      </c>
      <c r="K54" s="80" t="s">
        <v>383</v>
      </c>
      <c r="L54" s="80" t="s">
        <v>384</v>
      </c>
      <c r="M54" s="80" t="s">
        <v>201</v>
      </c>
      <c r="N54" s="78" t="s">
        <v>39</v>
      </c>
      <c r="O54" s="80" t="s">
        <v>387</v>
      </c>
      <c r="P54" s="80" t="s">
        <v>388</v>
      </c>
      <c r="Q54" s="80" t="s">
        <v>41</v>
      </c>
      <c r="R54" s="80" t="s">
        <v>41</v>
      </c>
      <c r="S54" s="80" t="s">
        <v>193</v>
      </c>
      <c r="T54" s="78" t="s">
        <v>42</v>
      </c>
      <c r="U54" s="80">
        <v>3712020214018000</v>
      </c>
      <c r="V54" s="80" t="s">
        <v>1688</v>
      </c>
      <c r="W54" s="80" t="s">
        <v>43</v>
      </c>
      <c r="X54" s="78">
        <v>12</v>
      </c>
      <c r="Y54" s="80" t="s">
        <v>389</v>
      </c>
      <c r="Z54" s="85" t="s">
        <v>209</v>
      </c>
      <c r="AA54" s="80" t="s">
        <v>386</v>
      </c>
    </row>
    <row r="55" spans="1:27" s="86" customFormat="1" ht="99.75" customHeight="1">
      <c r="A55" s="78" t="s">
        <v>184</v>
      </c>
      <c r="B55" s="79" t="s">
        <v>390</v>
      </c>
      <c r="C55" s="80" t="s">
        <v>391</v>
      </c>
      <c r="D55" s="81" t="s">
        <v>392</v>
      </c>
      <c r="E55" s="80" t="s">
        <v>118</v>
      </c>
      <c r="F55" s="82" t="s">
        <v>393</v>
      </c>
      <c r="G55" s="80" t="s">
        <v>396</v>
      </c>
      <c r="H55" s="83">
        <v>148800.9</v>
      </c>
      <c r="I55" s="84">
        <f t="shared" ref="I55:I64" si="4">H55</f>
        <v>148800.9</v>
      </c>
      <c r="J55" s="78" t="s">
        <v>1689</v>
      </c>
      <c r="K55" s="80" t="s">
        <v>394</v>
      </c>
      <c r="L55" s="80" t="s">
        <v>395</v>
      </c>
      <c r="M55" s="80" t="s">
        <v>68</v>
      </c>
      <c r="N55" s="78" t="s">
        <v>39</v>
      </c>
      <c r="O55" s="80" t="s">
        <v>397</v>
      </c>
      <c r="P55" s="80" t="s">
        <v>39</v>
      </c>
      <c r="Q55" s="80" t="s">
        <v>96</v>
      </c>
      <c r="R55" s="80" t="s">
        <v>39</v>
      </c>
      <c r="S55" s="80" t="s">
        <v>39</v>
      </c>
      <c r="T55" s="78" t="s">
        <v>53</v>
      </c>
      <c r="U55" s="80" t="s">
        <v>41</v>
      </c>
      <c r="V55" s="80" t="s">
        <v>41</v>
      </c>
      <c r="W55" s="80" t="s">
        <v>54</v>
      </c>
      <c r="X55" s="78" t="s">
        <v>41</v>
      </c>
      <c r="Y55" s="80" t="s">
        <v>398</v>
      </c>
      <c r="Z55" s="85" t="s">
        <v>36</v>
      </c>
      <c r="AA55" s="80" t="s">
        <v>37</v>
      </c>
    </row>
    <row r="56" spans="1:27" s="86" customFormat="1" ht="99.75" customHeight="1">
      <c r="A56" s="78" t="s">
        <v>184</v>
      </c>
      <c r="B56" s="79" t="s">
        <v>390</v>
      </c>
      <c r="C56" s="80" t="s">
        <v>399</v>
      </c>
      <c r="D56" s="81" t="s">
        <v>400</v>
      </c>
      <c r="E56" s="80" t="s">
        <v>222</v>
      </c>
      <c r="F56" s="82" t="s">
        <v>401</v>
      </c>
      <c r="G56" s="80" t="s">
        <v>404</v>
      </c>
      <c r="H56" s="83">
        <v>36456</v>
      </c>
      <c r="I56" s="84">
        <f t="shared" si="4"/>
        <v>36456</v>
      </c>
      <c r="J56" s="78" t="s">
        <v>1690</v>
      </c>
      <c r="K56" s="80" t="s">
        <v>402</v>
      </c>
      <c r="L56" s="80" t="s">
        <v>403</v>
      </c>
      <c r="M56" s="80" t="s">
        <v>68</v>
      </c>
      <c r="N56" s="78" t="s">
        <v>39</v>
      </c>
      <c r="O56" s="80" t="s">
        <v>405</v>
      </c>
      <c r="P56" s="80" t="s">
        <v>39</v>
      </c>
      <c r="Q56" s="80" t="s">
        <v>52</v>
      </c>
      <c r="R56" s="80" t="s">
        <v>41</v>
      </c>
      <c r="S56" s="80" t="s">
        <v>39</v>
      </c>
      <c r="T56" s="78" t="s">
        <v>53</v>
      </c>
      <c r="U56" s="80" t="s">
        <v>41</v>
      </c>
      <c r="V56" s="80" t="s">
        <v>41</v>
      </c>
      <c r="W56" s="80" t="s">
        <v>43</v>
      </c>
      <c r="X56" s="78">
        <v>12</v>
      </c>
      <c r="Y56" s="80" t="s">
        <v>41</v>
      </c>
      <c r="Z56" s="85" t="s">
        <v>36</v>
      </c>
      <c r="AA56" s="80" t="s">
        <v>37</v>
      </c>
    </row>
    <row r="57" spans="1:27" s="86" customFormat="1" ht="99.75" customHeight="1">
      <c r="A57" s="78" t="s">
        <v>184</v>
      </c>
      <c r="B57" s="79" t="s">
        <v>390</v>
      </c>
      <c r="C57" s="80" t="s">
        <v>406</v>
      </c>
      <c r="D57" s="81" t="s">
        <v>407</v>
      </c>
      <c r="E57" s="80" t="s">
        <v>222</v>
      </c>
      <c r="F57" s="82" t="s">
        <v>408</v>
      </c>
      <c r="G57" s="80" t="s">
        <v>411</v>
      </c>
      <c r="H57" s="83">
        <v>5500</v>
      </c>
      <c r="I57" s="84">
        <f t="shared" si="4"/>
        <v>5500</v>
      </c>
      <c r="J57" s="78" t="s">
        <v>1691</v>
      </c>
      <c r="K57" s="80" t="s">
        <v>409</v>
      </c>
      <c r="L57" s="80" t="s">
        <v>410</v>
      </c>
      <c r="M57" s="80" t="s">
        <v>38</v>
      </c>
      <c r="N57" s="78" t="s">
        <v>39</v>
      </c>
      <c r="O57" s="80" t="s">
        <v>412</v>
      </c>
      <c r="P57" s="80" t="s">
        <v>39</v>
      </c>
      <c r="Q57" s="80" t="s">
        <v>52</v>
      </c>
      <c r="R57" s="80" t="s">
        <v>41</v>
      </c>
      <c r="S57" s="80" t="s">
        <v>39</v>
      </c>
      <c r="T57" s="78" t="s">
        <v>53</v>
      </c>
      <c r="U57" s="80" t="s">
        <v>41</v>
      </c>
      <c r="V57" s="80" t="s">
        <v>41</v>
      </c>
      <c r="W57" s="80" t="s">
        <v>79</v>
      </c>
      <c r="X57" s="78" t="s">
        <v>41</v>
      </c>
      <c r="Y57" s="80" t="s">
        <v>41</v>
      </c>
      <c r="Z57" s="85" t="s">
        <v>36</v>
      </c>
      <c r="AA57" s="80" t="s">
        <v>37</v>
      </c>
    </row>
    <row r="58" spans="1:27" s="86" customFormat="1" ht="99.75" customHeight="1">
      <c r="A58" s="78" t="s">
        <v>184</v>
      </c>
      <c r="B58" s="79" t="s">
        <v>390</v>
      </c>
      <c r="C58" s="80" t="s">
        <v>413</v>
      </c>
      <c r="D58" s="81" t="s">
        <v>414</v>
      </c>
      <c r="E58" s="80" t="s">
        <v>31</v>
      </c>
      <c r="F58" s="82" t="s">
        <v>415</v>
      </c>
      <c r="G58" s="80" t="s">
        <v>418</v>
      </c>
      <c r="H58" s="83">
        <v>322361.40000000002</v>
      </c>
      <c r="I58" s="84">
        <f t="shared" si="4"/>
        <v>322361.40000000002</v>
      </c>
      <c r="J58" s="78" t="s">
        <v>1692</v>
      </c>
      <c r="K58" s="80" t="s">
        <v>416</v>
      </c>
      <c r="L58" s="80" t="s">
        <v>417</v>
      </c>
      <c r="M58" s="80" t="s">
        <v>68</v>
      </c>
      <c r="N58" s="78" t="s">
        <v>39</v>
      </c>
      <c r="O58" s="80" t="s">
        <v>419</v>
      </c>
      <c r="P58" s="80" t="s">
        <v>39</v>
      </c>
      <c r="Q58" s="80" t="s">
        <v>41</v>
      </c>
      <c r="R58" s="80" t="s">
        <v>41</v>
      </c>
      <c r="S58" s="80" t="s">
        <v>39</v>
      </c>
      <c r="T58" s="78" t="s">
        <v>42</v>
      </c>
      <c r="U58" s="80">
        <v>6.0486520204018E+16</v>
      </c>
      <c r="V58" s="80" t="s">
        <v>420</v>
      </c>
      <c r="W58" s="80" t="s">
        <v>43</v>
      </c>
      <c r="X58" s="78">
        <v>12</v>
      </c>
      <c r="Y58" s="80" t="s">
        <v>41</v>
      </c>
      <c r="Z58" s="85" t="s">
        <v>36</v>
      </c>
      <c r="AA58" s="80" t="s">
        <v>37</v>
      </c>
    </row>
    <row r="59" spans="1:27" s="86" customFormat="1" ht="99.75" customHeight="1">
      <c r="A59" s="78" t="s">
        <v>184</v>
      </c>
      <c r="B59" s="79" t="s">
        <v>390</v>
      </c>
      <c r="C59" s="80" t="s">
        <v>421</v>
      </c>
      <c r="D59" s="81" t="s">
        <v>422</v>
      </c>
      <c r="E59" s="80" t="s">
        <v>222</v>
      </c>
      <c r="F59" s="82" t="s">
        <v>423</v>
      </c>
      <c r="G59" s="80" t="s">
        <v>426</v>
      </c>
      <c r="H59" s="83">
        <v>6361.5</v>
      </c>
      <c r="I59" s="84">
        <f t="shared" si="4"/>
        <v>6361.5</v>
      </c>
      <c r="J59" s="78" t="s">
        <v>1693</v>
      </c>
      <c r="K59" s="80" t="s">
        <v>424</v>
      </c>
      <c r="L59" s="80" t="s">
        <v>425</v>
      </c>
      <c r="M59" s="80" t="s">
        <v>68</v>
      </c>
      <c r="N59" s="78" t="s">
        <v>39</v>
      </c>
      <c r="O59" s="80" t="s">
        <v>427</v>
      </c>
      <c r="P59" s="80" t="s">
        <v>39</v>
      </c>
      <c r="Q59" s="80" t="s">
        <v>428</v>
      </c>
      <c r="R59" s="80" t="s">
        <v>41</v>
      </c>
      <c r="S59" s="80" t="s">
        <v>39</v>
      </c>
      <c r="T59" s="78" t="s">
        <v>53</v>
      </c>
      <c r="U59" s="80" t="s">
        <v>41</v>
      </c>
      <c r="V59" s="80" t="s">
        <v>41</v>
      </c>
      <c r="W59" s="80" t="s">
        <v>43</v>
      </c>
      <c r="X59" s="78">
        <v>12</v>
      </c>
      <c r="Y59" s="80" t="s">
        <v>41</v>
      </c>
      <c r="Z59" s="85" t="s">
        <v>36</v>
      </c>
      <c r="AA59" s="80" t="s">
        <v>37</v>
      </c>
    </row>
    <row r="60" spans="1:27" s="86" customFormat="1" ht="99.75" customHeight="1">
      <c r="A60" s="78" t="s">
        <v>184</v>
      </c>
      <c r="B60" s="79" t="s">
        <v>390</v>
      </c>
      <c r="C60" s="80" t="s">
        <v>429</v>
      </c>
      <c r="D60" s="81" t="s">
        <v>430</v>
      </c>
      <c r="E60" s="80" t="s">
        <v>222</v>
      </c>
      <c r="F60" s="82" t="s">
        <v>431</v>
      </c>
      <c r="G60" s="80" t="s">
        <v>1694</v>
      </c>
      <c r="H60" s="83">
        <v>1500</v>
      </c>
      <c r="I60" s="84">
        <f t="shared" si="4"/>
        <v>1500</v>
      </c>
      <c r="J60" s="78" t="s">
        <v>1695</v>
      </c>
      <c r="K60" s="80" t="s">
        <v>432</v>
      </c>
      <c r="L60" s="80" t="s">
        <v>433</v>
      </c>
      <c r="M60" s="80" t="s">
        <v>201</v>
      </c>
      <c r="N60" s="78" t="s">
        <v>39</v>
      </c>
      <c r="O60" s="80" t="s">
        <v>435</v>
      </c>
      <c r="P60" s="80" t="s">
        <v>39</v>
      </c>
      <c r="Q60" s="80" t="s">
        <v>52</v>
      </c>
      <c r="R60" s="80" t="s">
        <v>41</v>
      </c>
      <c r="S60" s="80" t="s">
        <v>39</v>
      </c>
      <c r="T60" s="78" t="s">
        <v>53</v>
      </c>
      <c r="U60" s="80" t="s">
        <v>41</v>
      </c>
      <c r="V60" s="80" t="s">
        <v>41</v>
      </c>
      <c r="W60" s="80" t="s">
        <v>79</v>
      </c>
      <c r="X60" s="78" t="s">
        <v>41</v>
      </c>
      <c r="Y60" s="80" t="s">
        <v>41</v>
      </c>
      <c r="Z60" s="85" t="s">
        <v>36</v>
      </c>
      <c r="AA60" s="80" t="s">
        <v>241</v>
      </c>
    </row>
    <row r="61" spans="1:27" s="86" customFormat="1" ht="99.75" customHeight="1">
      <c r="A61" s="78" t="s">
        <v>184</v>
      </c>
      <c r="B61" s="79" t="s">
        <v>390</v>
      </c>
      <c r="C61" s="80" t="s">
        <v>436</v>
      </c>
      <c r="D61" s="81" t="s">
        <v>437</v>
      </c>
      <c r="E61" s="80" t="s">
        <v>222</v>
      </c>
      <c r="F61" s="82" t="s">
        <v>438</v>
      </c>
      <c r="G61" s="80" t="s">
        <v>1696</v>
      </c>
      <c r="H61" s="83">
        <v>9338.19</v>
      </c>
      <c r="I61" s="84">
        <f t="shared" si="4"/>
        <v>9338.19</v>
      </c>
      <c r="J61" s="78" t="s">
        <v>1662</v>
      </c>
      <c r="K61" s="80" t="s">
        <v>439</v>
      </c>
      <c r="L61" s="80" t="s">
        <v>440</v>
      </c>
      <c r="M61" s="80" t="s">
        <v>38</v>
      </c>
      <c r="N61" s="78" t="s">
        <v>39</v>
      </c>
      <c r="O61" s="80" t="s">
        <v>442</v>
      </c>
      <c r="P61" s="80" t="s">
        <v>39</v>
      </c>
      <c r="Q61" s="80" t="s">
        <v>41</v>
      </c>
      <c r="R61" s="80" t="s">
        <v>41</v>
      </c>
      <c r="S61" s="80" t="s">
        <v>39</v>
      </c>
      <c r="T61" s="78" t="s">
        <v>42</v>
      </c>
      <c r="U61" s="80">
        <v>4.2542552022401798E+17</v>
      </c>
      <c r="V61" s="80" t="s">
        <v>41</v>
      </c>
      <c r="W61" s="80" t="s">
        <v>43</v>
      </c>
      <c r="X61" s="78">
        <v>36</v>
      </c>
      <c r="Y61" s="80" t="s">
        <v>443</v>
      </c>
      <c r="Z61" s="85" t="s">
        <v>36</v>
      </c>
      <c r="AA61" s="80" t="s">
        <v>241</v>
      </c>
    </row>
    <row r="62" spans="1:27" s="86" customFormat="1" ht="99.75" customHeight="1">
      <c r="A62" s="78" t="s">
        <v>184</v>
      </c>
      <c r="B62" s="79" t="s">
        <v>390</v>
      </c>
      <c r="C62" s="80" t="s">
        <v>444</v>
      </c>
      <c r="D62" s="81" t="s">
        <v>445</v>
      </c>
      <c r="E62" s="80" t="s">
        <v>222</v>
      </c>
      <c r="F62" s="82" t="s">
        <v>446</v>
      </c>
      <c r="G62" s="80" t="s">
        <v>1697</v>
      </c>
      <c r="H62" s="83">
        <v>896</v>
      </c>
      <c r="I62" s="84">
        <f t="shared" si="4"/>
        <v>896</v>
      </c>
      <c r="J62" s="78" t="s">
        <v>1698</v>
      </c>
      <c r="K62" s="80" t="s">
        <v>447</v>
      </c>
      <c r="L62" s="80" t="s">
        <v>448</v>
      </c>
      <c r="M62" s="80" t="s">
        <v>201</v>
      </c>
      <c r="N62" s="78" t="s">
        <v>39</v>
      </c>
      <c r="O62" s="80" t="s">
        <v>265</v>
      </c>
      <c r="P62" s="80" t="s">
        <v>39</v>
      </c>
      <c r="Q62" s="80" t="s">
        <v>52</v>
      </c>
      <c r="R62" s="80" t="s">
        <v>41</v>
      </c>
      <c r="S62" s="80" t="s">
        <v>39</v>
      </c>
      <c r="T62" s="78" t="s">
        <v>53</v>
      </c>
      <c r="U62" s="80" t="s">
        <v>41</v>
      </c>
      <c r="V62" s="80" t="s">
        <v>41</v>
      </c>
      <c r="W62" s="80" t="s">
        <v>79</v>
      </c>
      <c r="X62" s="78" t="s">
        <v>41</v>
      </c>
      <c r="Y62" s="80" t="s">
        <v>41</v>
      </c>
      <c r="Z62" s="85" t="s">
        <v>36</v>
      </c>
      <c r="AA62" s="80" t="s">
        <v>241</v>
      </c>
    </row>
    <row r="63" spans="1:27" s="86" customFormat="1" ht="99.75" customHeight="1">
      <c r="A63" s="78" t="s">
        <v>184</v>
      </c>
      <c r="B63" s="79" t="s">
        <v>450</v>
      </c>
      <c r="C63" s="80" t="s">
        <v>451</v>
      </c>
      <c r="D63" s="81" t="s">
        <v>452</v>
      </c>
      <c r="E63" s="80" t="s">
        <v>453</v>
      </c>
      <c r="F63" s="82" t="s">
        <v>454</v>
      </c>
      <c r="G63" s="80" t="s">
        <v>1699</v>
      </c>
      <c r="H63" s="83">
        <v>300000</v>
      </c>
      <c r="I63" s="84">
        <f t="shared" si="4"/>
        <v>300000</v>
      </c>
      <c r="J63" s="78" t="s">
        <v>1700</v>
      </c>
      <c r="K63" s="80" t="s">
        <v>455</v>
      </c>
      <c r="L63" s="80" t="s">
        <v>456</v>
      </c>
      <c r="M63" s="80" t="s">
        <v>38</v>
      </c>
      <c r="N63" s="78" t="s">
        <v>39</v>
      </c>
      <c r="O63" s="80" t="s">
        <v>458</v>
      </c>
      <c r="P63" s="80" t="s">
        <v>39</v>
      </c>
      <c r="Q63" s="80" t="s">
        <v>428</v>
      </c>
      <c r="R63" s="80" t="s">
        <v>41</v>
      </c>
      <c r="S63" s="80" t="s">
        <v>39</v>
      </c>
      <c r="T63" s="78" t="s">
        <v>53</v>
      </c>
      <c r="U63" s="80" t="s">
        <v>41</v>
      </c>
      <c r="V63" s="80" t="s">
        <v>41</v>
      </c>
      <c r="W63" s="80" t="s">
        <v>54</v>
      </c>
      <c r="X63" s="78" t="s">
        <v>41</v>
      </c>
      <c r="Y63" s="80" t="s">
        <v>41</v>
      </c>
      <c r="Z63" s="85" t="s">
        <v>36</v>
      </c>
      <c r="AA63" s="80" t="s">
        <v>37</v>
      </c>
    </row>
    <row r="64" spans="1:27" s="86" customFormat="1" ht="99.75" customHeight="1">
      <c r="A64" s="78" t="s">
        <v>184</v>
      </c>
      <c r="B64" s="79" t="s">
        <v>459</v>
      </c>
      <c r="C64" s="80" t="s">
        <v>460</v>
      </c>
      <c r="D64" s="81" t="s">
        <v>461</v>
      </c>
      <c r="E64" s="80" t="s">
        <v>462</v>
      </c>
      <c r="F64" s="82" t="s">
        <v>463</v>
      </c>
      <c r="G64" s="80" t="s">
        <v>466</v>
      </c>
      <c r="H64" s="83">
        <v>284349</v>
      </c>
      <c r="I64" s="84">
        <f t="shared" si="4"/>
        <v>284349</v>
      </c>
      <c r="J64" s="78" t="s">
        <v>1701</v>
      </c>
      <c r="K64" s="80" t="s">
        <v>464</v>
      </c>
      <c r="L64" s="80" t="s">
        <v>465</v>
      </c>
      <c r="M64" s="80" t="s">
        <v>68</v>
      </c>
      <c r="N64" s="78" t="s">
        <v>39</v>
      </c>
      <c r="O64" s="80" t="s">
        <v>227</v>
      </c>
      <c r="P64" s="80" t="s">
        <v>39</v>
      </c>
      <c r="Q64" s="80" t="s">
        <v>41</v>
      </c>
      <c r="R64" s="80" t="s">
        <v>41</v>
      </c>
      <c r="S64" s="80" t="s">
        <v>39</v>
      </c>
      <c r="T64" s="78" t="s">
        <v>42</v>
      </c>
      <c r="U64" s="80">
        <v>1.26474920224018E+17</v>
      </c>
      <c r="V64" s="80" t="s">
        <v>467</v>
      </c>
      <c r="W64" s="80" t="s">
        <v>43</v>
      </c>
      <c r="X64" s="78">
        <v>12</v>
      </c>
      <c r="Y64" s="80" t="s">
        <v>468</v>
      </c>
      <c r="Z64" s="85" t="s">
        <v>36</v>
      </c>
      <c r="AA64" s="80" t="s">
        <v>37</v>
      </c>
    </row>
    <row r="65" spans="1:27" s="86" customFormat="1" ht="25.5" customHeight="1">
      <c r="A65" s="78"/>
      <c r="B65" s="79"/>
      <c r="C65" s="105" t="s">
        <v>1702</v>
      </c>
      <c r="D65" s="105"/>
      <c r="E65" s="105"/>
      <c r="F65" s="105"/>
      <c r="G65" s="80"/>
      <c r="H65" s="83">
        <f>SUM(H29:H64)</f>
        <v>12670395.549999999</v>
      </c>
      <c r="I65" s="84">
        <f>SUM(I29:I64)</f>
        <v>11283822.640000001</v>
      </c>
      <c r="J65" s="106"/>
      <c r="K65" s="106"/>
      <c r="L65" s="106"/>
      <c r="M65" s="106"/>
      <c r="N65" s="106"/>
      <c r="O65" s="106"/>
      <c r="P65" s="106"/>
      <c r="Q65" s="106"/>
      <c r="R65" s="106"/>
      <c r="S65" s="106"/>
      <c r="T65" s="106"/>
      <c r="U65" s="106"/>
      <c r="V65" s="106"/>
      <c r="W65" s="106"/>
      <c r="X65" s="106"/>
      <c r="Y65" s="106"/>
      <c r="Z65" s="106"/>
      <c r="AA65" s="106"/>
    </row>
    <row r="66" spans="1:27" s="86" customFormat="1" ht="25.5" customHeight="1">
      <c r="A66" s="78"/>
      <c r="B66" s="79"/>
      <c r="C66" s="95"/>
      <c r="D66" s="95"/>
      <c r="E66" s="95"/>
      <c r="F66" s="95"/>
      <c r="G66" s="96"/>
      <c r="H66" s="97"/>
      <c r="I66" s="97"/>
      <c r="J66" s="95"/>
      <c r="K66" s="95"/>
      <c r="L66" s="95"/>
      <c r="M66" s="95"/>
      <c r="N66" s="95"/>
      <c r="O66" s="95"/>
      <c r="P66" s="95"/>
      <c r="Q66" s="95"/>
      <c r="R66" s="95"/>
      <c r="S66" s="95"/>
      <c r="T66" s="95"/>
      <c r="U66" s="95"/>
      <c r="V66" s="95"/>
      <c r="W66" s="95"/>
      <c r="X66" s="95"/>
      <c r="Y66" s="95"/>
      <c r="Z66" s="95"/>
      <c r="AA66" s="95"/>
    </row>
    <row r="67" spans="1:27" s="101" customFormat="1" ht="24.75" customHeight="1">
      <c r="A67" s="98"/>
      <c r="B67" s="99"/>
      <c r="C67" s="107" t="s">
        <v>1703</v>
      </c>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row>
    <row r="68" spans="1:27" s="69" customFormat="1" ht="24.75" customHeight="1">
      <c r="A68" s="60" t="s">
        <v>0</v>
      </c>
      <c r="B68" s="61" t="s">
        <v>1</v>
      </c>
      <c r="C68" s="71" t="s">
        <v>1641</v>
      </c>
      <c r="D68" s="72" t="s">
        <v>3</v>
      </c>
      <c r="E68" s="71" t="s">
        <v>4</v>
      </c>
      <c r="F68" s="73" t="s">
        <v>5</v>
      </c>
      <c r="G68" s="74" t="s">
        <v>8</v>
      </c>
      <c r="H68" s="102" t="s">
        <v>1642</v>
      </c>
      <c r="I68" s="102"/>
      <c r="J68" s="71" t="s">
        <v>9</v>
      </c>
      <c r="K68" s="76" t="s">
        <v>6</v>
      </c>
      <c r="L68" s="76" t="s">
        <v>7</v>
      </c>
      <c r="M68" s="77" t="s">
        <v>14</v>
      </c>
      <c r="N68" s="76" t="s">
        <v>15</v>
      </c>
      <c r="O68" s="76" t="s">
        <v>16</v>
      </c>
      <c r="P68" s="76" t="s">
        <v>17</v>
      </c>
      <c r="Q68" s="76" t="s">
        <v>18</v>
      </c>
      <c r="R68" s="76" t="s">
        <v>19</v>
      </c>
      <c r="S68" s="76" t="s">
        <v>20</v>
      </c>
      <c r="T68" s="71" t="s">
        <v>21</v>
      </c>
      <c r="U68" s="76" t="s">
        <v>22</v>
      </c>
      <c r="V68" s="76" t="s">
        <v>23</v>
      </c>
      <c r="W68" s="76" t="s">
        <v>24</v>
      </c>
      <c r="X68" s="76" t="s">
        <v>25</v>
      </c>
      <c r="Y68" s="76" t="s">
        <v>26</v>
      </c>
      <c r="Z68" s="71" t="s">
        <v>1643</v>
      </c>
      <c r="AA68" s="71"/>
    </row>
    <row r="69" spans="1:27" s="69" customFormat="1" ht="18.75" customHeight="1">
      <c r="A69" s="62"/>
      <c r="B69" s="70"/>
      <c r="C69" s="71"/>
      <c r="D69" s="72"/>
      <c r="E69" s="71"/>
      <c r="F69" s="73"/>
      <c r="G69" s="74"/>
      <c r="H69" s="75" t="s">
        <v>1644</v>
      </c>
      <c r="I69" s="75" t="s">
        <v>1645</v>
      </c>
      <c r="J69" s="71"/>
      <c r="K69" s="76"/>
      <c r="L69" s="76"/>
      <c r="M69" s="77"/>
      <c r="N69" s="76"/>
      <c r="O69" s="76"/>
      <c r="P69" s="76"/>
      <c r="Q69" s="76"/>
      <c r="R69" s="76"/>
      <c r="S69" s="76"/>
      <c r="T69" s="77"/>
      <c r="U69" s="76"/>
      <c r="V69" s="76"/>
      <c r="W69" s="76"/>
      <c r="X69" s="76"/>
      <c r="Y69" s="76"/>
      <c r="Z69" s="71"/>
      <c r="AA69" s="71"/>
    </row>
    <row r="70" spans="1:27" s="86" customFormat="1" ht="99.75" customHeight="1">
      <c r="A70" s="78" t="s">
        <v>469</v>
      </c>
      <c r="B70" s="79" t="s">
        <v>470</v>
      </c>
      <c r="C70" s="80" t="s">
        <v>471</v>
      </c>
      <c r="D70" s="81" t="s">
        <v>472</v>
      </c>
      <c r="E70" s="80" t="s">
        <v>73</v>
      </c>
      <c r="F70" s="82" t="s">
        <v>473</v>
      </c>
      <c r="G70" s="80" t="s">
        <v>476</v>
      </c>
      <c r="H70" s="83">
        <v>48510</v>
      </c>
      <c r="I70" s="84">
        <f t="shared" ref="I70:I75" si="5">H70</f>
        <v>48510</v>
      </c>
      <c r="J70" s="78" t="s">
        <v>1669</v>
      </c>
      <c r="K70" s="80" t="s">
        <v>474</v>
      </c>
      <c r="L70" s="80" t="s">
        <v>475</v>
      </c>
      <c r="M70" s="80" t="s">
        <v>68</v>
      </c>
      <c r="N70" s="78" t="s">
        <v>39</v>
      </c>
      <c r="O70" s="80" t="s">
        <v>288</v>
      </c>
      <c r="P70" s="80" t="s">
        <v>39</v>
      </c>
      <c r="Q70" s="80" t="s">
        <v>428</v>
      </c>
      <c r="R70" s="80" t="s">
        <v>41</v>
      </c>
      <c r="S70" s="80" t="s">
        <v>39</v>
      </c>
      <c r="T70" s="78" t="s">
        <v>53</v>
      </c>
      <c r="U70" s="80" t="s">
        <v>41</v>
      </c>
      <c r="V70" s="80" t="s">
        <v>41</v>
      </c>
      <c r="W70" s="80" t="s">
        <v>54</v>
      </c>
      <c r="X70" s="78" t="s">
        <v>41</v>
      </c>
      <c r="Y70" s="80" t="s">
        <v>41</v>
      </c>
      <c r="Z70" s="85" t="s">
        <v>36</v>
      </c>
      <c r="AA70" s="80" t="s">
        <v>37</v>
      </c>
    </row>
    <row r="71" spans="1:27" s="86" customFormat="1" ht="99.75" customHeight="1">
      <c r="A71" s="78" t="s">
        <v>469</v>
      </c>
      <c r="B71" s="79" t="s">
        <v>470</v>
      </c>
      <c r="C71" s="80" t="s">
        <v>477</v>
      </c>
      <c r="D71" s="81" t="s">
        <v>478</v>
      </c>
      <c r="E71" s="80" t="s">
        <v>73</v>
      </c>
      <c r="F71" s="82" t="s">
        <v>479</v>
      </c>
      <c r="G71" s="80" t="s">
        <v>482</v>
      </c>
      <c r="H71" s="83">
        <v>30000</v>
      </c>
      <c r="I71" s="84">
        <f t="shared" si="5"/>
        <v>30000</v>
      </c>
      <c r="J71" s="78" t="s">
        <v>1654</v>
      </c>
      <c r="K71" s="80" t="s">
        <v>480</v>
      </c>
      <c r="L71" s="80" t="s">
        <v>481</v>
      </c>
      <c r="M71" s="80" t="s">
        <v>68</v>
      </c>
      <c r="N71" s="78" t="s">
        <v>39</v>
      </c>
      <c r="O71" s="80" t="s">
        <v>288</v>
      </c>
      <c r="P71" s="80" t="s">
        <v>483</v>
      </c>
      <c r="Q71" s="80" t="s">
        <v>52</v>
      </c>
      <c r="R71" s="80" t="s">
        <v>41</v>
      </c>
      <c r="S71" s="80" t="s">
        <v>39</v>
      </c>
      <c r="T71" s="78" t="s">
        <v>53</v>
      </c>
      <c r="U71" s="80" t="s">
        <v>41</v>
      </c>
      <c r="V71" s="80" t="s">
        <v>41</v>
      </c>
      <c r="W71" s="80" t="s">
        <v>79</v>
      </c>
      <c r="X71" s="78" t="s">
        <v>41</v>
      </c>
      <c r="Y71" s="80" t="s">
        <v>41</v>
      </c>
      <c r="Z71" s="85" t="s">
        <v>36</v>
      </c>
      <c r="AA71" s="80" t="s">
        <v>37</v>
      </c>
    </row>
    <row r="72" spans="1:27" s="86" customFormat="1" ht="99.75" customHeight="1">
      <c r="A72" s="78" t="s">
        <v>469</v>
      </c>
      <c r="B72" s="79" t="s">
        <v>470</v>
      </c>
      <c r="C72" s="80" t="s">
        <v>484</v>
      </c>
      <c r="D72" s="81" t="s">
        <v>485</v>
      </c>
      <c r="E72" s="80" t="s">
        <v>73</v>
      </c>
      <c r="F72" s="82" t="s">
        <v>486</v>
      </c>
      <c r="G72" s="80" t="s">
        <v>489</v>
      </c>
      <c r="H72" s="83">
        <v>80000</v>
      </c>
      <c r="I72" s="84">
        <f t="shared" si="5"/>
        <v>80000</v>
      </c>
      <c r="J72" s="78" t="s">
        <v>1654</v>
      </c>
      <c r="K72" s="80" t="s">
        <v>487</v>
      </c>
      <c r="L72" s="80" t="s">
        <v>488</v>
      </c>
      <c r="M72" s="80" t="s">
        <v>68</v>
      </c>
      <c r="N72" s="78" t="s">
        <v>39</v>
      </c>
      <c r="O72" s="80" t="s">
        <v>288</v>
      </c>
      <c r="P72" s="80" t="s">
        <v>490</v>
      </c>
      <c r="Q72" s="80" t="s">
        <v>96</v>
      </c>
      <c r="R72" s="80" t="s">
        <v>39</v>
      </c>
      <c r="S72" s="80" t="s">
        <v>39</v>
      </c>
      <c r="T72" s="78" t="s">
        <v>53</v>
      </c>
      <c r="U72" s="80" t="s">
        <v>41</v>
      </c>
      <c r="V72" s="80" t="s">
        <v>41</v>
      </c>
      <c r="W72" s="80" t="s">
        <v>54</v>
      </c>
      <c r="X72" s="78" t="s">
        <v>41</v>
      </c>
      <c r="Y72" s="80" t="s">
        <v>41</v>
      </c>
      <c r="Z72" s="85" t="s">
        <v>36</v>
      </c>
      <c r="AA72" s="80" t="s">
        <v>37</v>
      </c>
    </row>
    <row r="73" spans="1:27" s="86" customFormat="1" ht="99.75" customHeight="1">
      <c r="A73" s="78" t="s">
        <v>469</v>
      </c>
      <c r="B73" s="79" t="s">
        <v>470</v>
      </c>
      <c r="C73" s="80" t="s">
        <v>491</v>
      </c>
      <c r="D73" s="81" t="s">
        <v>492</v>
      </c>
      <c r="E73" s="80" t="s">
        <v>222</v>
      </c>
      <c r="F73" s="82" t="s">
        <v>493</v>
      </c>
      <c r="G73" s="80" t="s">
        <v>496</v>
      </c>
      <c r="H73" s="83">
        <v>17694</v>
      </c>
      <c r="I73" s="84">
        <f t="shared" si="5"/>
        <v>17694</v>
      </c>
      <c r="J73" s="78" t="s">
        <v>1704</v>
      </c>
      <c r="K73" s="80" t="s">
        <v>494</v>
      </c>
      <c r="L73" s="80" t="s">
        <v>495</v>
      </c>
      <c r="M73" s="80" t="s">
        <v>68</v>
      </c>
      <c r="N73" s="78" t="s">
        <v>39</v>
      </c>
      <c r="O73" s="80" t="s">
        <v>288</v>
      </c>
      <c r="P73" s="80" t="s">
        <v>497</v>
      </c>
      <c r="Q73" s="80" t="s">
        <v>52</v>
      </c>
      <c r="R73" s="80" t="s">
        <v>41</v>
      </c>
      <c r="S73" s="80" t="s">
        <v>39</v>
      </c>
      <c r="T73" s="78" t="s">
        <v>53</v>
      </c>
      <c r="U73" s="80" t="s">
        <v>41</v>
      </c>
      <c r="V73" s="80" t="s">
        <v>41</v>
      </c>
      <c r="W73" s="80" t="s">
        <v>54</v>
      </c>
      <c r="X73" s="78" t="s">
        <v>41</v>
      </c>
      <c r="Y73" s="80" t="s">
        <v>41</v>
      </c>
      <c r="Z73" s="85" t="s">
        <v>36</v>
      </c>
      <c r="AA73" s="80" t="s">
        <v>37</v>
      </c>
    </row>
    <row r="74" spans="1:27" s="86" customFormat="1" ht="99.75" customHeight="1">
      <c r="A74" s="78" t="s">
        <v>469</v>
      </c>
      <c r="B74" s="79" t="s">
        <v>470</v>
      </c>
      <c r="C74" s="80" t="s">
        <v>498</v>
      </c>
      <c r="D74" s="81" t="s">
        <v>499</v>
      </c>
      <c r="E74" s="80" t="s">
        <v>222</v>
      </c>
      <c r="F74" s="82" t="s">
        <v>500</v>
      </c>
      <c r="G74" s="80" t="s">
        <v>503</v>
      </c>
      <c r="H74" s="83">
        <v>1844</v>
      </c>
      <c r="I74" s="84">
        <f t="shared" si="5"/>
        <v>1844</v>
      </c>
      <c r="J74" s="78" t="s">
        <v>1704</v>
      </c>
      <c r="K74" s="80" t="s">
        <v>501</v>
      </c>
      <c r="L74" s="80" t="s">
        <v>502</v>
      </c>
      <c r="M74" s="80" t="s">
        <v>68</v>
      </c>
      <c r="N74" s="78" t="s">
        <v>39</v>
      </c>
      <c r="O74" s="80" t="s">
        <v>288</v>
      </c>
      <c r="P74" s="80" t="s">
        <v>504</v>
      </c>
      <c r="Q74" s="80" t="s">
        <v>52</v>
      </c>
      <c r="R74" s="80" t="s">
        <v>41</v>
      </c>
      <c r="S74" s="80" t="s">
        <v>39</v>
      </c>
      <c r="T74" s="78" t="s">
        <v>53</v>
      </c>
      <c r="U74" s="80" t="s">
        <v>41</v>
      </c>
      <c r="V74" s="80" t="s">
        <v>41</v>
      </c>
      <c r="W74" s="80" t="s">
        <v>54</v>
      </c>
      <c r="X74" s="78" t="s">
        <v>41</v>
      </c>
      <c r="Y74" s="80" t="s">
        <v>41</v>
      </c>
      <c r="Z74" s="85" t="s">
        <v>36</v>
      </c>
      <c r="AA74" s="80" t="s">
        <v>37</v>
      </c>
    </row>
    <row r="75" spans="1:27" s="86" customFormat="1" ht="99.75" customHeight="1">
      <c r="A75" s="78" t="s">
        <v>469</v>
      </c>
      <c r="B75" s="79" t="s">
        <v>470</v>
      </c>
      <c r="C75" s="80" t="s">
        <v>505</v>
      </c>
      <c r="D75" s="81" t="s">
        <v>506</v>
      </c>
      <c r="E75" s="80" t="s">
        <v>118</v>
      </c>
      <c r="F75" s="82" t="s">
        <v>507</v>
      </c>
      <c r="G75" s="80" t="s">
        <v>510</v>
      </c>
      <c r="H75" s="83">
        <v>30000</v>
      </c>
      <c r="I75" s="84">
        <f t="shared" si="5"/>
        <v>30000</v>
      </c>
      <c r="J75" s="78" t="s">
        <v>1654</v>
      </c>
      <c r="K75" s="80" t="s">
        <v>508</v>
      </c>
      <c r="L75" s="80" t="s">
        <v>509</v>
      </c>
      <c r="M75" s="80" t="s">
        <v>68</v>
      </c>
      <c r="N75" s="78" t="s">
        <v>39</v>
      </c>
      <c r="O75" s="80" t="s">
        <v>288</v>
      </c>
      <c r="P75" s="80" t="s">
        <v>39</v>
      </c>
      <c r="Q75" s="80" t="s">
        <v>52</v>
      </c>
      <c r="R75" s="80" t="s">
        <v>41</v>
      </c>
      <c r="S75" s="80" t="s">
        <v>39</v>
      </c>
      <c r="T75" s="78" t="s">
        <v>53</v>
      </c>
      <c r="U75" s="80" t="s">
        <v>41</v>
      </c>
      <c r="V75" s="80" t="s">
        <v>41</v>
      </c>
      <c r="W75" s="80" t="s">
        <v>54</v>
      </c>
      <c r="X75" s="78" t="s">
        <v>41</v>
      </c>
      <c r="Y75" s="80" t="s">
        <v>41</v>
      </c>
      <c r="Z75" s="85" t="s">
        <v>36</v>
      </c>
      <c r="AA75" s="80" t="s">
        <v>37</v>
      </c>
    </row>
    <row r="76" spans="1:27" s="86" customFormat="1" ht="25.5" customHeight="1">
      <c r="A76" s="78"/>
      <c r="B76" s="79"/>
      <c r="C76" s="105" t="s">
        <v>1705</v>
      </c>
      <c r="D76" s="105"/>
      <c r="E76" s="105"/>
      <c r="F76" s="105"/>
      <c r="G76" s="80"/>
      <c r="H76" s="83">
        <f>SUM(H70:H75)</f>
        <v>208048</v>
      </c>
      <c r="I76" s="84">
        <f>SUM(I70:I75)</f>
        <v>208048</v>
      </c>
      <c r="J76" s="106"/>
      <c r="K76" s="106"/>
      <c r="L76" s="106"/>
      <c r="M76" s="106"/>
      <c r="N76" s="106"/>
      <c r="O76" s="106"/>
      <c r="P76" s="106"/>
      <c r="Q76" s="106"/>
      <c r="R76" s="106"/>
      <c r="S76" s="106"/>
      <c r="T76" s="106"/>
      <c r="U76" s="106"/>
      <c r="V76" s="106"/>
      <c r="W76" s="106"/>
      <c r="X76" s="106"/>
      <c r="Y76" s="106"/>
      <c r="Z76" s="106"/>
      <c r="AA76" s="106"/>
    </row>
    <row r="77" spans="1:27" s="86" customFormat="1" ht="25.5" customHeight="1">
      <c r="A77" s="78"/>
      <c r="B77" s="79"/>
      <c r="C77" s="95"/>
      <c r="D77" s="95"/>
      <c r="E77" s="95"/>
      <c r="F77" s="95"/>
      <c r="G77" s="96"/>
      <c r="H77" s="97"/>
      <c r="I77" s="97"/>
      <c r="J77" s="95"/>
      <c r="K77" s="95"/>
      <c r="L77" s="95"/>
      <c r="M77" s="95"/>
      <c r="N77" s="95"/>
      <c r="O77" s="95"/>
      <c r="P77" s="95"/>
      <c r="Q77" s="95"/>
      <c r="R77" s="95"/>
      <c r="S77" s="95"/>
      <c r="T77" s="95"/>
      <c r="U77" s="95"/>
      <c r="V77" s="95"/>
      <c r="W77" s="95"/>
      <c r="X77" s="95"/>
      <c r="Y77" s="95"/>
      <c r="Z77" s="95"/>
      <c r="AA77" s="95"/>
    </row>
    <row r="78" spans="1:27" s="101" customFormat="1" ht="24.75" customHeight="1">
      <c r="A78" s="98"/>
      <c r="B78" s="99"/>
      <c r="C78" s="107" t="s">
        <v>1706</v>
      </c>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row>
    <row r="79" spans="1:27" s="69" customFormat="1" ht="24.75" customHeight="1">
      <c r="A79" s="60" t="s">
        <v>0</v>
      </c>
      <c r="B79" s="61" t="s">
        <v>1</v>
      </c>
      <c r="C79" s="71" t="s">
        <v>1641</v>
      </c>
      <c r="D79" s="72" t="s">
        <v>3</v>
      </c>
      <c r="E79" s="71" t="s">
        <v>4</v>
      </c>
      <c r="F79" s="73" t="s">
        <v>5</v>
      </c>
      <c r="G79" s="74" t="s">
        <v>8</v>
      </c>
      <c r="H79" s="102" t="s">
        <v>1642</v>
      </c>
      <c r="I79" s="102"/>
      <c r="J79" s="71" t="s">
        <v>9</v>
      </c>
      <c r="K79" s="76" t="s">
        <v>6</v>
      </c>
      <c r="L79" s="76" t="s">
        <v>7</v>
      </c>
      <c r="M79" s="77" t="s">
        <v>14</v>
      </c>
      <c r="N79" s="76" t="s">
        <v>15</v>
      </c>
      <c r="O79" s="76" t="s">
        <v>16</v>
      </c>
      <c r="P79" s="76" t="s">
        <v>17</v>
      </c>
      <c r="Q79" s="76" t="s">
        <v>18</v>
      </c>
      <c r="R79" s="76" t="s">
        <v>19</v>
      </c>
      <c r="S79" s="76" t="s">
        <v>20</v>
      </c>
      <c r="T79" s="71" t="s">
        <v>21</v>
      </c>
      <c r="U79" s="76" t="s">
        <v>22</v>
      </c>
      <c r="V79" s="76" t="s">
        <v>23</v>
      </c>
      <c r="W79" s="76" t="s">
        <v>24</v>
      </c>
      <c r="X79" s="76" t="s">
        <v>25</v>
      </c>
      <c r="Y79" s="76" t="s">
        <v>26</v>
      </c>
      <c r="Z79" s="71" t="s">
        <v>1643</v>
      </c>
      <c r="AA79" s="71"/>
    </row>
    <row r="80" spans="1:27" s="69" customFormat="1" ht="18.75" customHeight="1">
      <c r="A80" s="62"/>
      <c r="B80" s="70"/>
      <c r="C80" s="71"/>
      <c r="D80" s="72"/>
      <c r="E80" s="71"/>
      <c r="F80" s="73"/>
      <c r="G80" s="74"/>
      <c r="H80" s="75" t="s">
        <v>1644</v>
      </c>
      <c r="I80" s="75" t="s">
        <v>1645</v>
      </c>
      <c r="J80" s="71"/>
      <c r="K80" s="76"/>
      <c r="L80" s="76"/>
      <c r="M80" s="77"/>
      <c r="N80" s="76"/>
      <c r="O80" s="76"/>
      <c r="P80" s="76"/>
      <c r="Q80" s="76"/>
      <c r="R80" s="76"/>
      <c r="S80" s="76"/>
      <c r="T80" s="77"/>
      <c r="U80" s="76"/>
      <c r="V80" s="76"/>
      <c r="W80" s="76"/>
      <c r="X80" s="76"/>
      <c r="Y80" s="76"/>
      <c r="Z80" s="71"/>
      <c r="AA80" s="71"/>
    </row>
    <row r="81" spans="1:27" s="86" customFormat="1" ht="99.75" customHeight="1">
      <c r="A81" s="78" t="s">
        <v>511</v>
      </c>
      <c r="B81" s="79" t="s">
        <v>512</v>
      </c>
      <c r="C81" s="80" t="s">
        <v>513</v>
      </c>
      <c r="D81" s="81" t="s">
        <v>514</v>
      </c>
      <c r="E81" s="80" t="s">
        <v>73</v>
      </c>
      <c r="F81" s="82" t="s">
        <v>515</v>
      </c>
      <c r="G81" s="80" t="s">
        <v>518</v>
      </c>
      <c r="H81" s="83">
        <v>9151</v>
      </c>
      <c r="I81" s="84">
        <f>H81</f>
        <v>9151</v>
      </c>
      <c r="J81" s="78" t="s">
        <v>1661</v>
      </c>
      <c r="K81" s="80" t="s">
        <v>516</v>
      </c>
      <c r="L81" s="80" t="s">
        <v>517</v>
      </c>
      <c r="M81" s="80" t="s">
        <v>201</v>
      </c>
      <c r="N81" s="78" t="s">
        <v>39</v>
      </c>
      <c r="O81" s="80" t="s">
        <v>227</v>
      </c>
      <c r="P81" s="80" t="s">
        <v>39</v>
      </c>
      <c r="Q81" s="80" t="s">
        <v>52</v>
      </c>
      <c r="R81" s="80" t="s">
        <v>41</v>
      </c>
      <c r="S81" s="80" t="s">
        <v>39</v>
      </c>
      <c r="T81" s="78" t="s">
        <v>53</v>
      </c>
      <c r="U81" s="80" t="s">
        <v>41</v>
      </c>
      <c r="V81" s="80" t="s">
        <v>41</v>
      </c>
      <c r="W81" s="80" t="s">
        <v>54</v>
      </c>
      <c r="X81" s="78" t="s">
        <v>41</v>
      </c>
      <c r="Y81" s="80" t="s">
        <v>41</v>
      </c>
      <c r="Z81" s="85" t="s">
        <v>36</v>
      </c>
      <c r="AA81" s="80" t="s">
        <v>37</v>
      </c>
    </row>
    <row r="82" spans="1:27" s="86" customFormat="1" ht="99.75" customHeight="1">
      <c r="A82" s="78" t="s">
        <v>511</v>
      </c>
      <c r="B82" s="79" t="s">
        <v>512</v>
      </c>
      <c r="C82" s="80" t="s">
        <v>519</v>
      </c>
      <c r="D82" s="81" t="s">
        <v>520</v>
      </c>
      <c r="E82" s="80" t="s">
        <v>222</v>
      </c>
      <c r="F82" s="82" t="s">
        <v>521</v>
      </c>
      <c r="G82" s="80" t="s">
        <v>1707</v>
      </c>
      <c r="H82" s="83">
        <v>23904</v>
      </c>
      <c r="I82" s="84">
        <f>H82</f>
        <v>23904</v>
      </c>
      <c r="J82" s="78" t="s">
        <v>1708</v>
      </c>
      <c r="K82" s="80" t="s">
        <v>522</v>
      </c>
      <c r="L82" s="80" t="s">
        <v>523</v>
      </c>
      <c r="M82" s="80" t="s">
        <v>38</v>
      </c>
      <c r="N82" s="78" t="s">
        <v>39</v>
      </c>
      <c r="O82" s="80" t="s">
        <v>525</v>
      </c>
      <c r="P82" s="80" t="s">
        <v>39</v>
      </c>
      <c r="Q82" s="80" t="s">
        <v>428</v>
      </c>
      <c r="R82" s="80" t="s">
        <v>41</v>
      </c>
      <c r="S82" s="80" t="s">
        <v>39</v>
      </c>
      <c r="T82" s="78" t="s">
        <v>53</v>
      </c>
      <c r="U82" s="80" t="s">
        <v>41</v>
      </c>
      <c r="V82" s="80" t="s">
        <v>41</v>
      </c>
      <c r="W82" s="80" t="s">
        <v>79</v>
      </c>
      <c r="X82" s="78" t="s">
        <v>41</v>
      </c>
      <c r="Y82" s="80" t="s">
        <v>41</v>
      </c>
      <c r="Z82" s="85" t="s">
        <v>36</v>
      </c>
      <c r="AA82" s="80" t="s">
        <v>37</v>
      </c>
    </row>
    <row r="83" spans="1:27" s="86" customFormat="1" ht="99.75" customHeight="1">
      <c r="A83" s="78" t="s">
        <v>511</v>
      </c>
      <c r="B83" s="79" t="s">
        <v>526</v>
      </c>
      <c r="C83" s="80" t="s">
        <v>527</v>
      </c>
      <c r="D83" s="81" t="s">
        <v>528</v>
      </c>
      <c r="E83" s="80" t="s">
        <v>529</v>
      </c>
      <c r="F83" s="82" t="s">
        <v>530</v>
      </c>
      <c r="G83" s="80" t="s">
        <v>533</v>
      </c>
      <c r="H83" s="83">
        <v>7680781.4500000002</v>
      </c>
      <c r="I83" s="103">
        <v>8376315.6799999997</v>
      </c>
      <c r="J83" s="78" t="s">
        <v>1709</v>
      </c>
      <c r="K83" s="80" t="s">
        <v>531</v>
      </c>
      <c r="L83" s="80" t="s">
        <v>532</v>
      </c>
      <c r="M83" s="80" t="s">
        <v>68</v>
      </c>
      <c r="N83" s="78" t="s">
        <v>39</v>
      </c>
      <c r="O83" s="80" t="s">
        <v>535</v>
      </c>
      <c r="P83" s="80" t="s">
        <v>536</v>
      </c>
      <c r="Q83" s="80" t="s">
        <v>41</v>
      </c>
      <c r="R83" s="80" t="s">
        <v>41</v>
      </c>
      <c r="S83" s="80" t="s">
        <v>39</v>
      </c>
      <c r="T83" s="78" t="s">
        <v>42</v>
      </c>
      <c r="U83" s="80">
        <v>4.3952820204018E+16</v>
      </c>
      <c r="V83" s="80" t="s">
        <v>41</v>
      </c>
      <c r="W83" s="80" t="s">
        <v>43</v>
      </c>
      <c r="X83" s="78">
        <v>12</v>
      </c>
      <c r="Y83" s="80" t="s">
        <v>537</v>
      </c>
      <c r="Z83" s="85" t="s">
        <v>209</v>
      </c>
      <c r="AA83" s="80" t="s">
        <v>534</v>
      </c>
    </row>
    <row r="84" spans="1:27" s="86" customFormat="1" ht="99.75" customHeight="1">
      <c r="A84" s="78" t="s">
        <v>511</v>
      </c>
      <c r="B84" s="79" t="s">
        <v>526</v>
      </c>
      <c r="C84" s="80" t="s">
        <v>538</v>
      </c>
      <c r="D84" s="81" t="s">
        <v>539</v>
      </c>
      <c r="E84" s="80" t="s">
        <v>529</v>
      </c>
      <c r="F84" s="82" t="s">
        <v>540</v>
      </c>
      <c r="G84" s="80" t="s">
        <v>543</v>
      </c>
      <c r="H84" s="83">
        <v>1858799.01</v>
      </c>
      <c r="I84" s="84">
        <f t="shared" ref="I84:I96" si="6">H84</f>
        <v>1858799.01</v>
      </c>
      <c r="J84" s="78" t="s">
        <v>1667</v>
      </c>
      <c r="K84" s="80" t="s">
        <v>541</v>
      </c>
      <c r="L84" s="80" t="s">
        <v>542</v>
      </c>
      <c r="M84" s="80" t="s">
        <v>68</v>
      </c>
      <c r="N84" s="78" t="s">
        <v>39</v>
      </c>
      <c r="O84" s="80" t="s">
        <v>544</v>
      </c>
      <c r="P84" s="80" t="s">
        <v>545</v>
      </c>
      <c r="Q84" s="80" t="s">
        <v>41</v>
      </c>
      <c r="R84" s="80" t="s">
        <v>41</v>
      </c>
      <c r="S84" s="80" t="s">
        <v>39</v>
      </c>
      <c r="T84" s="78" t="s">
        <v>42</v>
      </c>
      <c r="U84" s="80">
        <v>4.4829882022401798E+17</v>
      </c>
      <c r="V84" s="80" t="s">
        <v>41</v>
      </c>
      <c r="W84" s="80" t="s">
        <v>43</v>
      </c>
      <c r="X84" s="78">
        <v>12</v>
      </c>
      <c r="Y84" s="80" t="s">
        <v>546</v>
      </c>
      <c r="Z84" s="85" t="s">
        <v>36</v>
      </c>
      <c r="AA84" s="80" t="s">
        <v>37</v>
      </c>
    </row>
    <row r="85" spans="1:27" s="86" customFormat="1" ht="99.75" customHeight="1">
      <c r="A85" s="78" t="s">
        <v>511</v>
      </c>
      <c r="B85" s="79" t="s">
        <v>526</v>
      </c>
      <c r="C85" s="80" t="s">
        <v>547</v>
      </c>
      <c r="D85" s="81" t="s">
        <v>548</v>
      </c>
      <c r="E85" s="80" t="s">
        <v>529</v>
      </c>
      <c r="F85" s="82" t="s">
        <v>549</v>
      </c>
      <c r="G85" s="80" t="s">
        <v>552</v>
      </c>
      <c r="H85" s="83">
        <v>26054.03</v>
      </c>
      <c r="I85" s="84">
        <f t="shared" si="6"/>
        <v>26054.03</v>
      </c>
      <c r="J85" s="78" t="s">
        <v>1656</v>
      </c>
      <c r="K85" s="80" t="s">
        <v>550</v>
      </c>
      <c r="L85" s="80" t="s">
        <v>551</v>
      </c>
      <c r="M85" s="80" t="s">
        <v>38</v>
      </c>
      <c r="N85" s="78" t="s">
        <v>39</v>
      </c>
      <c r="O85" s="80" t="s">
        <v>554</v>
      </c>
      <c r="P85" s="80" t="s">
        <v>39</v>
      </c>
      <c r="Q85" s="80" t="s">
        <v>41</v>
      </c>
      <c r="R85" s="80" t="s">
        <v>41</v>
      </c>
      <c r="S85" s="80" t="s">
        <v>39</v>
      </c>
      <c r="T85" s="78" t="s">
        <v>42</v>
      </c>
      <c r="U85" s="80">
        <v>2.4170292020401798E+17</v>
      </c>
      <c r="V85" s="80" t="s">
        <v>41</v>
      </c>
      <c r="W85" s="80" t="s">
        <v>43</v>
      </c>
      <c r="X85" s="78">
        <v>12</v>
      </c>
      <c r="Y85" s="80" t="s">
        <v>555</v>
      </c>
      <c r="Z85" s="85" t="s">
        <v>36</v>
      </c>
      <c r="AA85" s="80" t="s">
        <v>553</v>
      </c>
    </row>
    <row r="86" spans="1:27" s="86" customFormat="1" ht="99.75" customHeight="1">
      <c r="A86" s="78" t="s">
        <v>511</v>
      </c>
      <c r="B86" s="79" t="s">
        <v>526</v>
      </c>
      <c r="C86" s="80" t="s">
        <v>556</v>
      </c>
      <c r="D86" s="81" t="s">
        <v>557</v>
      </c>
      <c r="E86" s="80" t="s">
        <v>529</v>
      </c>
      <c r="F86" s="82" t="s">
        <v>558</v>
      </c>
      <c r="G86" s="80" t="s">
        <v>561</v>
      </c>
      <c r="H86" s="83">
        <v>77760</v>
      </c>
      <c r="I86" s="84">
        <f t="shared" si="6"/>
        <v>77760</v>
      </c>
      <c r="J86" s="78" t="s">
        <v>1663</v>
      </c>
      <c r="K86" s="80" t="s">
        <v>559</v>
      </c>
      <c r="L86" s="80" t="s">
        <v>560</v>
      </c>
      <c r="M86" s="80" t="s">
        <v>38</v>
      </c>
      <c r="N86" s="78" t="s">
        <v>39</v>
      </c>
      <c r="O86" s="80" t="s">
        <v>554</v>
      </c>
      <c r="P86" s="80" t="s">
        <v>562</v>
      </c>
      <c r="Q86" s="80" t="s">
        <v>41</v>
      </c>
      <c r="R86" s="80" t="s">
        <v>41</v>
      </c>
      <c r="S86" s="80" t="s">
        <v>39</v>
      </c>
      <c r="T86" s="78" t="s">
        <v>42</v>
      </c>
      <c r="U86" s="80">
        <v>4.4738952022401798E+17</v>
      </c>
      <c r="V86" s="80" t="s">
        <v>41</v>
      </c>
      <c r="W86" s="80" t="s">
        <v>43</v>
      </c>
      <c r="X86" s="78">
        <v>12</v>
      </c>
      <c r="Y86" s="80" t="s">
        <v>41</v>
      </c>
      <c r="Z86" s="85" t="s">
        <v>36</v>
      </c>
      <c r="AA86" s="80" t="s">
        <v>37</v>
      </c>
    </row>
    <row r="87" spans="1:27" s="86" customFormat="1" ht="99.75" customHeight="1">
      <c r="A87" s="78" t="s">
        <v>511</v>
      </c>
      <c r="B87" s="79" t="s">
        <v>526</v>
      </c>
      <c r="C87" s="80" t="s">
        <v>563</v>
      </c>
      <c r="D87" s="81" t="s">
        <v>564</v>
      </c>
      <c r="E87" s="80" t="s">
        <v>529</v>
      </c>
      <c r="F87" s="82" t="s">
        <v>565</v>
      </c>
      <c r="G87" s="80" t="s">
        <v>566</v>
      </c>
      <c r="H87" s="83">
        <v>60459.24</v>
      </c>
      <c r="I87" s="84">
        <f t="shared" si="6"/>
        <v>60459.24</v>
      </c>
      <c r="J87" s="78" t="s">
        <v>1710</v>
      </c>
      <c r="K87" s="80" t="s">
        <v>550</v>
      </c>
      <c r="L87" s="80" t="s">
        <v>560</v>
      </c>
      <c r="M87" s="80" t="s">
        <v>38</v>
      </c>
      <c r="N87" s="78" t="s">
        <v>39</v>
      </c>
      <c r="O87" s="80" t="s">
        <v>554</v>
      </c>
      <c r="P87" s="80" t="s">
        <v>39</v>
      </c>
      <c r="Q87" s="80" t="s">
        <v>106</v>
      </c>
      <c r="R87" s="80" t="s">
        <v>41</v>
      </c>
      <c r="S87" s="80" t="s">
        <v>39</v>
      </c>
      <c r="T87" s="78" t="s">
        <v>53</v>
      </c>
      <c r="U87" s="80" t="s">
        <v>41</v>
      </c>
      <c r="V87" s="80" t="s">
        <v>41</v>
      </c>
      <c r="W87" s="80" t="s">
        <v>43</v>
      </c>
      <c r="X87" s="78">
        <v>12</v>
      </c>
      <c r="Y87" s="80" t="s">
        <v>41</v>
      </c>
      <c r="Z87" s="85" t="s">
        <v>36</v>
      </c>
      <c r="AA87" s="80" t="s">
        <v>37</v>
      </c>
    </row>
    <row r="88" spans="1:27" s="86" customFormat="1" ht="99.75" customHeight="1">
      <c r="A88" s="78" t="s">
        <v>511</v>
      </c>
      <c r="B88" s="79" t="s">
        <v>526</v>
      </c>
      <c r="C88" s="80" t="s">
        <v>567</v>
      </c>
      <c r="D88" s="81" t="s">
        <v>568</v>
      </c>
      <c r="E88" s="80" t="s">
        <v>222</v>
      </c>
      <c r="F88" s="82" t="s">
        <v>569</v>
      </c>
      <c r="G88" s="80" t="s">
        <v>572</v>
      </c>
      <c r="H88" s="83">
        <v>17619.12</v>
      </c>
      <c r="I88" s="84">
        <f t="shared" si="6"/>
        <v>17619.12</v>
      </c>
      <c r="J88" s="78" t="s">
        <v>1711</v>
      </c>
      <c r="K88" s="80" t="s">
        <v>570</v>
      </c>
      <c r="L88" s="80" t="s">
        <v>571</v>
      </c>
      <c r="M88" s="80" t="s">
        <v>38</v>
      </c>
      <c r="N88" s="78" t="s">
        <v>573</v>
      </c>
      <c r="O88" s="80" t="s">
        <v>574</v>
      </c>
      <c r="P88" s="80" t="s">
        <v>39</v>
      </c>
      <c r="Q88" s="80" t="s">
        <v>41</v>
      </c>
      <c r="R88" s="80" t="s">
        <v>41</v>
      </c>
      <c r="S88" s="80" t="s">
        <v>39</v>
      </c>
      <c r="T88" s="78" t="s">
        <v>42</v>
      </c>
      <c r="U88" s="80" t="s">
        <v>41</v>
      </c>
      <c r="V88" s="80" t="s">
        <v>41</v>
      </c>
      <c r="W88" s="80" t="s">
        <v>43</v>
      </c>
      <c r="X88" s="78">
        <v>2</v>
      </c>
      <c r="Y88" s="80" t="s">
        <v>41</v>
      </c>
      <c r="Z88" s="85" t="s">
        <v>36</v>
      </c>
      <c r="AA88" s="80" t="s">
        <v>37</v>
      </c>
    </row>
    <row r="89" spans="1:27" s="86" customFormat="1" ht="99.75" customHeight="1">
      <c r="A89" s="78" t="s">
        <v>511</v>
      </c>
      <c r="B89" s="79" t="s">
        <v>526</v>
      </c>
      <c r="C89" s="80" t="s">
        <v>575</v>
      </c>
      <c r="D89" s="81" t="s">
        <v>576</v>
      </c>
      <c r="E89" s="80" t="s">
        <v>577</v>
      </c>
      <c r="F89" s="82" t="s">
        <v>578</v>
      </c>
      <c r="G89" s="80" t="s">
        <v>581</v>
      </c>
      <c r="H89" s="83">
        <v>45259.199999999997</v>
      </c>
      <c r="I89" s="84">
        <f t="shared" si="6"/>
        <v>45259.199999999997</v>
      </c>
      <c r="J89" s="78" t="s">
        <v>1712</v>
      </c>
      <c r="K89" s="80" t="s">
        <v>579</v>
      </c>
      <c r="L89" s="80" t="s">
        <v>580</v>
      </c>
      <c r="M89" s="80" t="s">
        <v>38</v>
      </c>
      <c r="N89" s="78" t="s">
        <v>39</v>
      </c>
      <c r="O89" s="80" t="s">
        <v>582</v>
      </c>
      <c r="P89" s="80" t="s">
        <v>39</v>
      </c>
      <c r="Q89" s="80" t="s">
        <v>41</v>
      </c>
      <c r="R89" s="80" t="s">
        <v>41</v>
      </c>
      <c r="S89" s="80" t="s">
        <v>39</v>
      </c>
      <c r="T89" s="78" t="s">
        <v>42</v>
      </c>
      <c r="U89" s="80">
        <v>1.6388052019401798E+17</v>
      </c>
      <c r="V89" s="80" t="s">
        <v>41</v>
      </c>
      <c r="W89" s="80" t="s">
        <v>43</v>
      </c>
      <c r="X89" s="78">
        <v>12</v>
      </c>
      <c r="Y89" s="80" t="s">
        <v>41</v>
      </c>
      <c r="Z89" s="85" t="s">
        <v>36</v>
      </c>
      <c r="AA89" s="80" t="s">
        <v>37</v>
      </c>
    </row>
    <row r="90" spans="1:27" s="86" customFormat="1" ht="99.75" customHeight="1">
      <c r="A90" s="78" t="s">
        <v>511</v>
      </c>
      <c r="B90" s="79" t="s">
        <v>526</v>
      </c>
      <c r="C90" s="80" t="s">
        <v>583</v>
      </c>
      <c r="D90" s="81" t="s">
        <v>584</v>
      </c>
      <c r="E90" s="80" t="s">
        <v>577</v>
      </c>
      <c r="F90" s="82" t="s">
        <v>585</v>
      </c>
      <c r="G90" s="80" t="s">
        <v>588</v>
      </c>
      <c r="H90" s="83">
        <v>44306.55</v>
      </c>
      <c r="I90" s="84">
        <f t="shared" si="6"/>
        <v>44306.55</v>
      </c>
      <c r="J90" s="78" t="s">
        <v>1713</v>
      </c>
      <c r="K90" s="80" t="s">
        <v>586</v>
      </c>
      <c r="L90" s="80" t="s">
        <v>587</v>
      </c>
      <c r="M90" s="80" t="s">
        <v>38</v>
      </c>
      <c r="N90" s="78" t="s">
        <v>39</v>
      </c>
      <c r="O90" s="80" t="s">
        <v>582</v>
      </c>
      <c r="P90" s="80" t="s">
        <v>39</v>
      </c>
      <c r="Q90" s="80" t="s">
        <v>41</v>
      </c>
      <c r="R90" s="80" t="s">
        <v>41</v>
      </c>
      <c r="S90" s="80" t="s">
        <v>39</v>
      </c>
      <c r="T90" s="78" t="s">
        <v>42</v>
      </c>
      <c r="U90" s="80">
        <v>4.8789522022401798E+17</v>
      </c>
      <c r="V90" s="80" t="s">
        <v>41</v>
      </c>
      <c r="W90" s="80" t="s">
        <v>43</v>
      </c>
      <c r="X90" s="78">
        <v>12</v>
      </c>
      <c r="Y90" s="80" t="s">
        <v>41</v>
      </c>
      <c r="Z90" s="85" t="s">
        <v>36</v>
      </c>
      <c r="AA90" s="80" t="s">
        <v>37</v>
      </c>
    </row>
    <row r="91" spans="1:27" s="86" customFormat="1" ht="99.75" customHeight="1">
      <c r="A91" s="78" t="s">
        <v>511</v>
      </c>
      <c r="B91" s="79" t="s">
        <v>526</v>
      </c>
      <c r="C91" s="80" t="s">
        <v>589</v>
      </c>
      <c r="D91" s="81" t="s">
        <v>590</v>
      </c>
      <c r="E91" s="80" t="s">
        <v>577</v>
      </c>
      <c r="F91" s="82" t="s">
        <v>591</v>
      </c>
      <c r="G91" s="80" t="s">
        <v>594</v>
      </c>
      <c r="H91" s="83">
        <v>52438.32</v>
      </c>
      <c r="I91" s="84">
        <f t="shared" si="6"/>
        <v>52438.32</v>
      </c>
      <c r="J91" s="78" t="s">
        <v>1714</v>
      </c>
      <c r="K91" s="80" t="s">
        <v>592</v>
      </c>
      <c r="L91" s="80" t="s">
        <v>593</v>
      </c>
      <c r="M91" s="80" t="s">
        <v>38</v>
      </c>
      <c r="N91" s="78" t="s">
        <v>595</v>
      </c>
      <c r="O91" s="80" t="s">
        <v>596</v>
      </c>
      <c r="P91" s="80" t="s">
        <v>39</v>
      </c>
      <c r="Q91" s="80" t="s">
        <v>41</v>
      </c>
      <c r="R91" s="80" t="s">
        <v>41</v>
      </c>
      <c r="S91" s="80" t="s">
        <v>39</v>
      </c>
      <c r="T91" s="78" t="s">
        <v>42</v>
      </c>
      <c r="U91" s="80">
        <v>8.4329320234018E+16</v>
      </c>
      <c r="V91" s="80" t="s">
        <v>41</v>
      </c>
      <c r="W91" s="80" t="s">
        <v>43</v>
      </c>
      <c r="X91" s="78">
        <v>12</v>
      </c>
      <c r="Y91" s="80" t="s">
        <v>41</v>
      </c>
      <c r="Z91" s="85" t="s">
        <v>36</v>
      </c>
      <c r="AA91" s="80" t="s">
        <v>37</v>
      </c>
    </row>
    <row r="92" spans="1:27" s="86" customFormat="1" ht="99.75" customHeight="1">
      <c r="A92" s="78" t="s">
        <v>511</v>
      </c>
      <c r="B92" s="79" t="s">
        <v>526</v>
      </c>
      <c r="C92" s="80" t="s">
        <v>597</v>
      </c>
      <c r="D92" s="81" t="s">
        <v>598</v>
      </c>
      <c r="E92" s="80" t="s">
        <v>599</v>
      </c>
      <c r="F92" s="82" t="s">
        <v>600</v>
      </c>
      <c r="G92" s="80" t="s">
        <v>602</v>
      </c>
      <c r="H92" s="83">
        <v>39325.83</v>
      </c>
      <c r="I92" s="84">
        <f t="shared" si="6"/>
        <v>39325.83</v>
      </c>
      <c r="J92" s="78" t="s">
        <v>1714</v>
      </c>
      <c r="K92" s="80" t="s">
        <v>601</v>
      </c>
      <c r="L92" s="80" t="s">
        <v>587</v>
      </c>
      <c r="M92" s="80" t="s">
        <v>38</v>
      </c>
      <c r="N92" s="78" t="s">
        <v>39</v>
      </c>
      <c r="O92" s="80" t="s">
        <v>227</v>
      </c>
      <c r="P92" s="80" t="s">
        <v>39</v>
      </c>
      <c r="Q92" s="80" t="s">
        <v>41</v>
      </c>
      <c r="R92" s="80" t="s">
        <v>41</v>
      </c>
      <c r="S92" s="80" t="s">
        <v>39</v>
      </c>
      <c r="T92" s="78" t="s">
        <v>42</v>
      </c>
      <c r="U92" s="80">
        <v>8.4250420234018E+16</v>
      </c>
      <c r="V92" s="80" t="s">
        <v>41</v>
      </c>
      <c r="W92" s="80" t="s">
        <v>43</v>
      </c>
      <c r="X92" s="78">
        <v>12</v>
      </c>
      <c r="Y92" s="80" t="s">
        <v>41</v>
      </c>
      <c r="Z92" s="85" t="s">
        <v>36</v>
      </c>
      <c r="AA92" s="80" t="s">
        <v>553</v>
      </c>
    </row>
    <row r="93" spans="1:27" s="86" customFormat="1" ht="99.75" customHeight="1">
      <c r="A93" s="78" t="s">
        <v>511</v>
      </c>
      <c r="B93" s="79" t="s">
        <v>526</v>
      </c>
      <c r="C93" s="80" t="s">
        <v>603</v>
      </c>
      <c r="D93" s="81" t="s">
        <v>604</v>
      </c>
      <c r="E93" s="80" t="s">
        <v>599</v>
      </c>
      <c r="F93" s="82" t="s">
        <v>605</v>
      </c>
      <c r="G93" s="80" t="s">
        <v>608</v>
      </c>
      <c r="H93" s="83">
        <v>351657.17</v>
      </c>
      <c r="I93" s="84">
        <f t="shared" si="6"/>
        <v>351657.17</v>
      </c>
      <c r="J93" s="78" t="s">
        <v>1715</v>
      </c>
      <c r="K93" s="80" t="s">
        <v>606</v>
      </c>
      <c r="L93" s="80" t="s">
        <v>607</v>
      </c>
      <c r="M93" s="80" t="s">
        <v>68</v>
      </c>
      <c r="N93" s="78" t="s">
        <v>39</v>
      </c>
      <c r="O93" s="80" t="s">
        <v>227</v>
      </c>
      <c r="P93" s="80" t="s">
        <v>39</v>
      </c>
      <c r="Q93" s="80" t="s">
        <v>106</v>
      </c>
      <c r="R93" s="80" t="s">
        <v>41</v>
      </c>
      <c r="S93" s="80" t="s">
        <v>39</v>
      </c>
      <c r="T93" s="78" t="s">
        <v>53</v>
      </c>
      <c r="U93" s="80" t="s">
        <v>41</v>
      </c>
      <c r="V93" s="80" t="s">
        <v>41</v>
      </c>
      <c r="W93" s="80" t="s">
        <v>43</v>
      </c>
      <c r="X93" s="78">
        <v>12</v>
      </c>
      <c r="Y93" s="80" t="s">
        <v>41</v>
      </c>
      <c r="Z93" s="85" t="s">
        <v>36</v>
      </c>
      <c r="AA93" s="80" t="s">
        <v>37</v>
      </c>
    </row>
    <row r="94" spans="1:27" s="86" customFormat="1" ht="99.75" customHeight="1">
      <c r="A94" s="78" t="s">
        <v>511</v>
      </c>
      <c r="B94" s="79" t="s">
        <v>526</v>
      </c>
      <c r="C94" s="80" t="s">
        <v>609</v>
      </c>
      <c r="D94" s="81" t="s">
        <v>610</v>
      </c>
      <c r="E94" s="80" t="s">
        <v>611</v>
      </c>
      <c r="F94" s="82" t="s">
        <v>612</v>
      </c>
      <c r="G94" s="80" t="s">
        <v>615</v>
      </c>
      <c r="H94" s="83">
        <v>5677279.0599999996</v>
      </c>
      <c r="I94" s="84">
        <f t="shared" si="6"/>
        <v>5677279.0599999996</v>
      </c>
      <c r="J94" s="78" t="s">
        <v>1648</v>
      </c>
      <c r="K94" s="80" t="s">
        <v>613</v>
      </c>
      <c r="L94" s="80" t="s">
        <v>614</v>
      </c>
      <c r="M94" s="80" t="s">
        <v>68</v>
      </c>
      <c r="N94" s="78" t="s">
        <v>39</v>
      </c>
      <c r="O94" s="80" t="s">
        <v>544</v>
      </c>
      <c r="P94" s="80" t="s">
        <v>39</v>
      </c>
      <c r="Q94" s="80" t="s">
        <v>41</v>
      </c>
      <c r="R94" s="80" t="s">
        <v>41</v>
      </c>
      <c r="S94" s="80" t="s">
        <v>39</v>
      </c>
      <c r="T94" s="78" t="s">
        <v>42</v>
      </c>
      <c r="U94" s="80">
        <v>5.1782520174018E+16</v>
      </c>
      <c r="V94" s="80" t="s">
        <v>41</v>
      </c>
      <c r="W94" s="80" t="s">
        <v>43</v>
      </c>
      <c r="X94" s="78">
        <v>12</v>
      </c>
      <c r="Y94" s="80" t="s">
        <v>41</v>
      </c>
      <c r="Z94" s="85" t="s">
        <v>36</v>
      </c>
      <c r="AA94" s="80" t="s">
        <v>553</v>
      </c>
    </row>
    <row r="95" spans="1:27" s="86" customFormat="1" ht="99.75" customHeight="1">
      <c r="A95" s="78" t="s">
        <v>511</v>
      </c>
      <c r="B95" s="79" t="s">
        <v>526</v>
      </c>
      <c r="C95" s="80" t="s">
        <v>616</v>
      </c>
      <c r="D95" s="81" t="s">
        <v>617</v>
      </c>
      <c r="E95" s="80" t="s">
        <v>611</v>
      </c>
      <c r="F95" s="82" t="s">
        <v>618</v>
      </c>
      <c r="G95" s="80" t="s">
        <v>619</v>
      </c>
      <c r="H95" s="83">
        <v>711330.22</v>
      </c>
      <c r="I95" s="84">
        <f t="shared" si="6"/>
        <v>711330.22</v>
      </c>
      <c r="J95" s="78" t="s">
        <v>1648</v>
      </c>
      <c r="K95" s="80" t="s">
        <v>613</v>
      </c>
      <c r="L95" s="80" t="s">
        <v>614</v>
      </c>
      <c r="M95" s="80" t="s">
        <v>68</v>
      </c>
      <c r="N95" s="78" t="s">
        <v>39</v>
      </c>
      <c r="O95" s="80" t="s">
        <v>544</v>
      </c>
      <c r="P95" s="80" t="s">
        <v>39</v>
      </c>
      <c r="Q95" s="80" t="s">
        <v>41</v>
      </c>
      <c r="R95" s="80" t="s">
        <v>41</v>
      </c>
      <c r="S95" s="80" t="s">
        <v>39</v>
      </c>
      <c r="T95" s="78" t="s">
        <v>42</v>
      </c>
      <c r="U95" s="80">
        <v>1.05479720174018E+17</v>
      </c>
      <c r="V95" s="80" t="s">
        <v>41</v>
      </c>
      <c r="W95" s="80" t="s">
        <v>43</v>
      </c>
      <c r="X95" s="78">
        <v>12</v>
      </c>
      <c r="Y95" s="80" t="s">
        <v>41</v>
      </c>
      <c r="Z95" s="85" t="s">
        <v>36</v>
      </c>
      <c r="AA95" s="80" t="s">
        <v>37</v>
      </c>
    </row>
    <row r="96" spans="1:27" s="86" customFormat="1" ht="99.75" customHeight="1">
      <c r="A96" s="78" t="s">
        <v>511</v>
      </c>
      <c r="B96" s="79" t="s">
        <v>526</v>
      </c>
      <c r="C96" s="80" t="s">
        <v>620</v>
      </c>
      <c r="D96" s="81" t="s">
        <v>621</v>
      </c>
      <c r="E96" s="80" t="s">
        <v>622</v>
      </c>
      <c r="F96" s="82" t="s">
        <v>623</v>
      </c>
      <c r="G96" s="80" t="s">
        <v>626</v>
      </c>
      <c r="H96" s="83">
        <v>877141.33</v>
      </c>
      <c r="I96" s="84">
        <f t="shared" si="6"/>
        <v>877141.33</v>
      </c>
      <c r="J96" s="78" t="s">
        <v>1667</v>
      </c>
      <c r="K96" s="80" t="s">
        <v>624</v>
      </c>
      <c r="L96" s="80" t="s">
        <v>625</v>
      </c>
      <c r="M96" s="80" t="s">
        <v>68</v>
      </c>
      <c r="N96" s="78" t="s">
        <v>39</v>
      </c>
      <c r="O96" s="80" t="s">
        <v>627</v>
      </c>
      <c r="P96" s="80" t="s">
        <v>39</v>
      </c>
      <c r="Q96" s="80" t="s">
        <v>41</v>
      </c>
      <c r="R96" s="80" t="s">
        <v>41</v>
      </c>
      <c r="S96" s="80" t="s">
        <v>39</v>
      </c>
      <c r="T96" s="78" t="s">
        <v>42</v>
      </c>
      <c r="U96" s="80">
        <v>5229320154018000</v>
      </c>
      <c r="V96" s="80" t="s">
        <v>41</v>
      </c>
      <c r="W96" s="80" t="s">
        <v>41</v>
      </c>
      <c r="X96" s="78" t="s">
        <v>41</v>
      </c>
      <c r="Y96" s="80" t="s">
        <v>41</v>
      </c>
      <c r="Z96" s="85" t="s">
        <v>36</v>
      </c>
      <c r="AA96" s="80" t="s">
        <v>37</v>
      </c>
    </row>
    <row r="97" spans="1:27" s="86" customFormat="1" ht="99.75" customHeight="1">
      <c r="A97" s="78" t="s">
        <v>511</v>
      </c>
      <c r="B97" s="79" t="s">
        <v>526</v>
      </c>
      <c r="C97" s="80" t="s">
        <v>628</v>
      </c>
      <c r="D97" s="81" t="s">
        <v>629</v>
      </c>
      <c r="E97" s="80" t="s">
        <v>611</v>
      </c>
      <c r="F97" s="82" t="s">
        <v>630</v>
      </c>
      <c r="G97" s="80" t="s">
        <v>631</v>
      </c>
      <c r="H97" s="83">
        <v>76860.990000000005</v>
      </c>
      <c r="I97" s="104">
        <v>83533.960000000006</v>
      </c>
      <c r="J97" s="78" t="s">
        <v>1667</v>
      </c>
      <c r="K97" s="80" t="s">
        <v>613</v>
      </c>
      <c r="L97" s="80" t="s">
        <v>614</v>
      </c>
      <c r="M97" s="80" t="s">
        <v>68</v>
      </c>
      <c r="N97" s="78" t="s">
        <v>39</v>
      </c>
      <c r="O97" s="80" t="s">
        <v>544</v>
      </c>
      <c r="P97" s="80" t="s">
        <v>39</v>
      </c>
      <c r="Q97" s="80" t="s">
        <v>41</v>
      </c>
      <c r="R97" s="80" t="s">
        <v>41</v>
      </c>
      <c r="S97" s="80" t="s">
        <v>39</v>
      </c>
      <c r="T97" s="78" t="s">
        <v>42</v>
      </c>
      <c r="U97" s="80">
        <v>2.5823082016401798E+17</v>
      </c>
      <c r="V97" s="80" t="s">
        <v>41</v>
      </c>
      <c r="W97" s="80" t="s">
        <v>43</v>
      </c>
      <c r="X97" s="78">
        <v>12</v>
      </c>
      <c r="Y97" s="80" t="s">
        <v>41</v>
      </c>
      <c r="Z97" s="85" t="s">
        <v>209</v>
      </c>
      <c r="AA97" s="80" t="s">
        <v>632</v>
      </c>
    </row>
    <row r="98" spans="1:27" s="86" customFormat="1" ht="99.75" customHeight="1">
      <c r="A98" s="78" t="s">
        <v>511</v>
      </c>
      <c r="B98" s="79" t="s">
        <v>526</v>
      </c>
      <c r="C98" s="80" t="s">
        <v>633</v>
      </c>
      <c r="D98" s="81" t="s">
        <v>634</v>
      </c>
      <c r="E98" s="80" t="s">
        <v>599</v>
      </c>
      <c r="F98" s="82" t="s">
        <v>635</v>
      </c>
      <c r="G98" s="80" t="s">
        <v>637</v>
      </c>
      <c r="H98" s="83">
        <v>83486.62</v>
      </c>
      <c r="I98" s="84">
        <f>H98</f>
        <v>83486.62</v>
      </c>
      <c r="J98" s="78" t="s">
        <v>1716</v>
      </c>
      <c r="K98" s="80" t="s">
        <v>636</v>
      </c>
      <c r="L98" s="80" t="s">
        <v>587</v>
      </c>
      <c r="M98" s="80" t="s">
        <v>38</v>
      </c>
      <c r="N98" s="78" t="s">
        <v>39</v>
      </c>
      <c r="O98" s="80" t="s">
        <v>227</v>
      </c>
      <c r="P98" s="80" t="s">
        <v>39</v>
      </c>
      <c r="Q98" s="80" t="s">
        <v>41</v>
      </c>
      <c r="R98" s="80" t="s">
        <v>41</v>
      </c>
      <c r="S98" s="80" t="s">
        <v>39</v>
      </c>
      <c r="T98" s="78" t="s">
        <v>42</v>
      </c>
      <c r="U98" s="80">
        <v>1.39085420194018E+17</v>
      </c>
      <c r="V98" s="80" t="s">
        <v>41</v>
      </c>
      <c r="W98" s="80" t="s">
        <v>43</v>
      </c>
      <c r="X98" s="78">
        <v>12</v>
      </c>
      <c r="Y98" s="80" t="s">
        <v>41</v>
      </c>
      <c r="Z98" s="85" t="s">
        <v>36</v>
      </c>
      <c r="AA98" s="80" t="s">
        <v>37</v>
      </c>
    </row>
    <row r="99" spans="1:27" s="86" customFormat="1" ht="99.75" customHeight="1">
      <c r="A99" s="78" t="s">
        <v>511</v>
      </c>
      <c r="B99" s="79" t="s">
        <v>526</v>
      </c>
      <c r="C99" s="80" t="s">
        <v>638</v>
      </c>
      <c r="D99" s="81" t="s">
        <v>639</v>
      </c>
      <c r="E99" s="80" t="s">
        <v>73</v>
      </c>
      <c r="F99" s="82" t="s">
        <v>640</v>
      </c>
      <c r="G99" s="80" t="s">
        <v>1717</v>
      </c>
      <c r="H99" s="83">
        <v>100000</v>
      </c>
      <c r="I99" s="104">
        <v>36614.910000000003</v>
      </c>
      <c r="J99" s="78" t="s">
        <v>1718</v>
      </c>
      <c r="K99" s="80" t="s">
        <v>641</v>
      </c>
      <c r="L99" s="80" t="s">
        <v>642</v>
      </c>
      <c r="M99" s="80" t="s">
        <v>201</v>
      </c>
      <c r="N99" s="78" t="s">
        <v>39</v>
      </c>
      <c r="O99" s="80" t="s">
        <v>645</v>
      </c>
      <c r="P99" s="80" t="s">
        <v>39</v>
      </c>
      <c r="Q99" s="80" t="s">
        <v>96</v>
      </c>
      <c r="R99" s="80" t="s">
        <v>39</v>
      </c>
      <c r="S99" s="80" t="s">
        <v>39</v>
      </c>
      <c r="T99" s="78" t="s">
        <v>53</v>
      </c>
      <c r="U99" s="80" t="s">
        <v>41</v>
      </c>
      <c r="V99" s="80" t="s">
        <v>41</v>
      </c>
      <c r="W99" s="80" t="s">
        <v>43</v>
      </c>
      <c r="X99" s="78">
        <v>5</v>
      </c>
      <c r="Y99" s="80" t="s">
        <v>41</v>
      </c>
      <c r="Z99" s="85" t="s">
        <v>209</v>
      </c>
      <c r="AA99" s="80" t="s">
        <v>644</v>
      </c>
    </row>
    <row r="100" spans="1:27" s="86" customFormat="1" ht="99.75" customHeight="1">
      <c r="A100" s="78" t="s">
        <v>511</v>
      </c>
      <c r="B100" s="79" t="s">
        <v>526</v>
      </c>
      <c r="C100" s="80" t="s">
        <v>646</v>
      </c>
      <c r="D100" s="81" t="s">
        <v>647</v>
      </c>
      <c r="E100" s="80" t="s">
        <v>648</v>
      </c>
      <c r="F100" s="82" t="s">
        <v>649</v>
      </c>
      <c r="G100" s="80" t="s">
        <v>1719</v>
      </c>
      <c r="H100" s="83">
        <v>60000</v>
      </c>
      <c r="I100" s="84">
        <f>H100</f>
        <v>60000</v>
      </c>
      <c r="J100" s="78" t="s">
        <v>1718</v>
      </c>
      <c r="K100" s="80" t="s">
        <v>650</v>
      </c>
      <c r="L100" s="80" t="s">
        <v>651</v>
      </c>
      <c r="M100" s="80" t="s">
        <v>38</v>
      </c>
      <c r="N100" s="78" t="s">
        <v>39</v>
      </c>
      <c r="O100" s="80" t="s">
        <v>645</v>
      </c>
      <c r="P100" s="80" t="s">
        <v>39</v>
      </c>
      <c r="Q100" s="80" t="s">
        <v>106</v>
      </c>
      <c r="R100" s="80" t="s">
        <v>41</v>
      </c>
      <c r="S100" s="80" t="s">
        <v>39</v>
      </c>
      <c r="T100" s="78" t="s">
        <v>53</v>
      </c>
      <c r="U100" s="80" t="s">
        <v>41</v>
      </c>
      <c r="V100" s="80" t="s">
        <v>41</v>
      </c>
      <c r="W100" s="80" t="s">
        <v>79</v>
      </c>
      <c r="X100" s="78" t="s">
        <v>41</v>
      </c>
      <c r="Y100" s="80" t="s">
        <v>41</v>
      </c>
      <c r="Z100" s="85" t="s">
        <v>36</v>
      </c>
      <c r="AA100" s="80" t="s">
        <v>653</v>
      </c>
    </row>
    <row r="101" spans="1:27" s="86" customFormat="1" ht="99.75" customHeight="1">
      <c r="A101" s="78" t="s">
        <v>511</v>
      </c>
      <c r="B101" s="79" t="s">
        <v>526</v>
      </c>
      <c r="C101" s="80" t="s">
        <v>654</v>
      </c>
      <c r="D101" s="81" t="s">
        <v>655</v>
      </c>
      <c r="E101" s="80" t="s">
        <v>599</v>
      </c>
      <c r="F101" s="82" t="s">
        <v>656</v>
      </c>
      <c r="G101" s="80" t="s">
        <v>1720</v>
      </c>
      <c r="H101" s="83">
        <v>2000000</v>
      </c>
      <c r="I101" s="84">
        <f>H101</f>
        <v>2000000</v>
      </c>
      <c r="J101" s="78" t="s">
        <v>1718</v>
      </c>
      <c r="K101" s="80" t="s">
        <v>657</v>
      </c>
      <c r="L101" s="80" t="s">
        <v>658</v>
      </c>
      <c r="M101" s="80" t="s">
        <v>38</v>
      </c>
      <c r="N101" s="78" t="s">
        <v>39</v>
      </c>
      <c r="O101" s="80" t="s">
        <v>660</v>
      </c>
      <c r="P101" s="80" t="s">
        <v>661</v>
      </c>
      <c r="Q101" s="80" t="s">
        <v>106</v>
      </c>
      <c r="R101" s="80" t="s">
        <v>41</v>
      </c>
      <c r="S101" s="80" t="s">
        <v>39</v>
      </c>
      <c r="T101" s="78" t="s">
        <v>53</v>
      </c>
      <c r="U101" s="80" t="s">
        <v>41</v>
      </c>
      <c r="V101" s="80" t="s">
        <v>41</v>
      </c>
      <c r="W101" s="80" t="s">
        <v>43</v>
      </c>
      <c r="X101" s="78">
        <v>6</v>
      </c>
      <c r="Y101" s="80" t="s">
        <v>41</v>
      </c>
      <c r="Z101" s="85" t="s">
        <v>36</v>
      </c>
      <c r="AA101" s="80" t="s">
        <v>653</v>
      </c>
    </row>
    <row r="102" spans="1:27" s="86" customFormat="1" ht="99.75" customHeight="1">
      <c r="A102" s="78" t="s">
        <v>511</v>
      </c>
      <c r="B102" s="79" t="s">
        <v>526</v>
      </c>
      <c r="C102" s="80" t="s">
        <v>662</v>
      </c>
      <c r="D102" s="81" t="s">
        <v>663</v>
      </c>
      <c r="E102" s="80" t="s">
        <v>648</v>
      </c>
      <c r="F102" s="82" t="s">
        <v>664</v>
      </c>
      <c r="G102" s="80" t="s">
        <v>1721</v>
      </c>
      <c r="H102" s="83">
        <v>850000</v>
      </c>
      <c r="I102" s="84">
        <f>H102</f>
        <v>850000</v>
      </c>
      <c r="J102" s="78" t="s">
        <v>1718</v>
      </c>
      <c r="K102" s="80" t="s">
        <v>665</v>
      </c>
      <c r="L102" s="80" t="s">
        <v>666</v>
      </c>
      <c r="M102" s="80" t="s">
        <v>68</v>
      </c>
      <c r="N102" s="78" t="s">
        <v>39</v>
      </c>
      <c r="O102" s="80" t="s">
        <v>668</v>
      </c>
      <c r="P102" s="80" t="s">
        <v>39</v>
      </c>
      <c r="Q102" s="80" t="s">
        <v>106</v>
      </c>
      <c r="R102" s="80" t="s">
        <v>41</v>
      </c>
      <c r="S102" s="80" t="s">
        <v>39</v>
      </c>
      <c r="T102" s="78" t="s">
        <v>53</v>
      </c>
      <c r="U102" s="80" t="s">
        <v>41</v>
      </c>
      <c r="V102" s="80" t="s">
        <v>41</v>
      </c>
      <c r="W102" s="80" t="s">
        <v>43</v>
      </c>
      <c r="X102" s="78">
        <v>7</v>
      </c>
      <c r="Y102" s="80" t="s">
        <v>41</v>
      </c>
      <c r="Z102" s="85" t="s">
        <v>36</v>
      </c>
      <c r="AA102" s="80" t="s">
        <v>653</v>
      </c>
    </row>
    <row r="103" spans="1:27" s="86" customFormat="1" ht="99.75" customHeight="1">
      <c r="A103" s="78" t="s">
        <v>511</v>
      </c>
      <c r="B103" s="79" t="s">
        <v>526</v>
      </c>
      <c r="C103" s="80" t="s">
        <v>669</v>
      </c>
      <c r="D103" s="81" t="s">
        <v>670</v>
      </c>
      <c r="E103" s="80" t="s">
        <v>648</v>
      </c>
      <c r="F103" s="82" t="s">
        <v>671</v>
      </c>
      <c r="G103" s="80" t="s">
        <v>1722</v>
      </c>
      <c r="H103" s="83">
        <v>1800000</v>
      </c>
      <c r="I103" s="84">
        <f>H103</f>
        <v>1800000</v>
      </c>
      <c r="J103" s="78" t="s">
        <v>1718</v>
      </c>
      <c r="K103" s="80" t="s">
        <v>672</v>
      </c>
      <c r="L103" s="80" t="s">
        <v>673</v>
      </c>
      <c r="M103" s="80" t="s">
        <v>68</v>
      </c>
      <c r="N103" s="78" t="s">
        <v>39</v>
      </c>
      <c r="O103" s="80" t="s">
        <v>668</v>
      </c>
      <c r="P103" s="80" t="s">
        <v>39</v>
      </c>
      <c r="Q103" s="80" t="s">
        <v>106</v>
      </c>
      <c r="R103" s="80" t="s">
        <v>41</v>
      </c>
      <c r="S103" s="80" t="s">
        <v>39</v>
      </c>
      <c r="T103" s="78" t="s">
        <v>53</v>
      </c>
      <c r="U103" s="80" t="s">
        <v>41</v>
      </c>
      <c r="V103" s="80" t="s">
        <v>41</v>
      </c>
      <c r="W103" s="80" t="s">
        <v>43</v>
      </c>
      <c r="X103" s="78">
        <v>6</v>
      </c>
      <c r="Y103" s="80" t="s">
        <v>41</v>
      </c>
      <c r="Z103" s="85" t="s">
        <v>36</v>
      </c>
      <c r="AA103" s="80" t="s">
        <v>653</v>
      </c>
    </row>
    <row r="104" spans="1:27" s="86" customFormat="1" ht="99.75" customHeight="1">
      <c r="A104" s="78" t="s">
        <v>511</v>
      </c>
      <c r="B104" s="79" t="s">
        <v>526</v>
      </c>
      <c r="C104" s="80" t="s">
        <v>675</v>
      </c>
      <c r="D104" s="81" t="s">
        <v>676</v>
      </c>
      <c r="E104" s="80" t="s">
        <v>73</v>
      </c>
      <c r="F104" s="82" t="s">
        <v>677</v>
      </c>
      <c r="G104" s="80" t="s">
        <v>1723</v>
      </c>
      <c r="H104" s="83">
        <v>0</v>
      </c>
      <c r="I104" s="84">
        <v>0</v>
      </c>
      <c r="J104" s="78" t="s">
        <v>1724</v>
      </c>
      <c r="K104" s="80" t="s">
        <v>678</v>
      </c>
      <c r="L104" s="80" t="s">
        <v>679</v>
      </c>
      <c r="M104" s="80" t="s">
        <v>68</v>
      </c>
      <c r="N104" s="78" t="s">
        <v>39</v>
      </c>
      <c r="O104" s="80" t="s">
        <v>682</v>
      </c>
      <c r="P104" s="80" t="s">
        <v>683</v>
      </c>
      <c r="Q104" s="80" t="s">
        <v>41</v>
      </c>
      <c r="R104" s="80" t="s">
        <v>41</v>
      </c>
      <c r="S104" s="80" t="s">
        <v>39</v>
      </c>
      <c r="T104" s="78" t="s">
        <v>53</v>
      </c>
      <c r="U104" s="80" t="s">
        <v>41</v>
      </c>
      <c r="V104" s="80" t="s">
        <v>41</v>
      </c>
      <c r="W104" s="80" t="s">
        <v>54</v>
      </c>
      <c r="X104" s="78" t="s">
        <v>41</v>
      </c>
      <c r="Y104" s="80" t="s">
        <v>41</v>
      </c>
      <c r="Z104" s="85" t="s">
        <v>273</v>
      </c>
      <c r="AA104" s="80" t="s">
        <v>681</v>
      </c>
    </row>
    <row r="105" spans="1:27" s="86" customFormat="1" ht="99.75" customHeight="1">
      <c r="A105" s="78" t="s">
        <v>511</v>
      </c>
      <c r="B105" s="79" t="s">
        <v>526</v>
      </c>
      <c r="C105" s="80" t="s">
        <v>684</v>
      </c>
      <c r="D105" s="81" t="s">
        <v>685</v>
      </c>
      <c r="E105" s="80" t="s">
        <v>118</v>
      </c>
      <c r="F105" s="82" t="s">
        <v>686</v>
      </c>
      <c r="G105" s="80" t="s">
        <v>1725</v>
      </c>
      <c r="H105" s="83">
        <v>750000</v>
      </c>
      <c r="I105" s="104">
        <v>375000</v>
      </c>
      <c r="J105" s="78" t="s">
        <v>1726</v>
      </c>
      <c r="K105" s="80" t="s">
        <v>687</v>
      </c>
      <c r="L105" s="80" t="s">
        <v>688</v>
      </c>
      <c r="M105" s="80" t="s">
        <v>38</v>
      </c>
      <c r="N105" s="78" t="s">
        <v>39</v>
      </c>
      <c r="O105" s="80" t="s">
        <v>691</v>
      </c>
      <c r="P105" s="80" t="s">
        <v>39</v>
      </c>
      <c r="Q105" s="80" t="s">
        <v>106</v>
      </c>
      <c r="R105" s="80" t="s">
        <v>41</v>
      </c>
      <c r="S105" s="80" t="s">
        <v>39</v>
      </c>
      <c r="T105" s="78" t="s">
        <v>53</v>
      </c>
      <c r="U105" s="80" t="s">
        <v>41</v>
      </c>
      <c r="V105" s="80" t="s">
        <v>41</v>
      </c>
      <c r="W105" s="80" t="s">
        <v>79</v>
      </c>
      <c r="X105" s="78" t="s">
        <v>41</v>
      </c>
      <c r="Y105" s="80" t="s">
        <v>41</v>
      </c>
      <c r="Z105" s="85" t="s">
        <v>209</v>
      </c>
      <c r="AA105" s="80" t="s">
        <v>690</v>
      </c>
    </row>
    <row r="106" spans="1:27" s="86" customFormat="1" ht="99.75" customHeight="1">
      <c r="A106" s="78" t="s">
        <v>511</v>
      </c>
      <c r="B106" s="79" t="s">
        <v>526</v>
      </c>
      <c r="C106" s="80" t="s">
        <v>692</v>
      </c>
      <c r="D106" s="81" t="s">
        <v>693</v>
      </c>
      <c r="E106" s="80" t="s">
        <v>73</v>
      </c>
      <c r="F106" s="82" t="s">
        <v>694</v>
      </c>
      <c r="G106" s="80" t="s">
        <v>1727</v>
      </c>
      <c r="H106" s="83">
        <v>1000920</v>
      </c>
      <c r="I106" s="104">
        <v>366485.95</v>
      </c>
      <c r="J106" s="78" t="s">
        <v>1724</v>
      </c>
      <c r="K106" s="80" t="s">
        <v>695</v>
      </c>
      <c r="L106" s="80" t="s">
        <v>696</v>
      </c>
      <c r="M106" s="80" t="s">
        <v>38</v>
      </c>
      <c r="N106" s="78" t="s">
        <v>39</v>
      </c>
      <c r="O106" s="80" t="s">
        <v>699</v>
      </c>
      <c r="P106" s="80" t="s">
        <v>700</v>
      </c>
      <c r="Q106" s="80" t="s">
        <v>96</v>
      </c>
      <c r="R106" s="80" t="s">
        <v>39</v>
      </c>
      <c r="S106" s="80" t="s">
        <v>39</v>
      </c>
      <c r="T106" s="78" t="s">
        <v>53</v>
      </c>
      <c r="U106" s="80" t="s">
        <v>41</v>
      </c>
      <c r="V106" s="80" t="s">
        <v>41</v>
      </c>
      <c r="W106" s="80" t="s">
        <v>54</v>
      </c>
      <c r="X106" s="78" t="s">
        <v>41</v>
      </c>
      <c r="Y106" s="80" t="s">
        <v>41</v>
      </c>
      <c r="Z106" s="85" t="s">
        <v>209</v>
      </c>
      <c r="AA106" s="80" t="s">
        <v>698</v>
      </c>
    </row>
    <row r="107" spans="1:27" s="86" customFormat="1" ht="99.75" customHeight="1">
      <c r="A107" s="78" t="s">
        <v>511</v>
      </c>
      <c r="B107" s="79" t="s">
        <v>526</v>
      </c>
      <c r="C107" s="80" t="s">
        <v>701</v>
      </c>
      <c r="D107" s="81" t="s">
        <v>702</v>
      </c>
      <c r="E107" s="80" t="s">
        <v>648</v>
      </c>
      <c r="F107" s="82" t="s">
        <v>703</v>
      </c>
      <c r="G107" s="80" t="s">
        <v>1728</v>
      </c>
      <c r="H107" s="83">
        <v>350000</v>
      </c>
      <c r="I107" s="84">
        <v>0</v>
      </c>
      <c r="J107" s="78" t="s">
        <v>1718</v>
      </c>
      <c r="K107" s="80" t="s">
        <v>704</v>
      </c>
      <c r="L107" s="80" t="s">
        <v>705</v>
      </c>
      <c r="M107" s="80" t="s">
        <v>38</v>
      </c>
      <c r="N107" s="78" t="s">
        <v>708</v>
      </c>
      <c r="O107" s="80" t="s">
        <v>709</v>
      </c>
      <c r="P107" s="80" t="s">
        <v>710</v>
      </c>
      <c r="Q107" s="80" t="s">
        <v>106</v>
      </c>
      <c r="R107" s="80" t="s">
        <v>41</v>
      </c>
      <c r="S107" s="80" t="s">
        <v>39</v>
      </c>
      <c r="T107" s="78" t="s">
        <v>53</v>
      </c>
      <c r="U107" s="80" t="s">
        <v>41</v>
      </c>
      <c r="V107" s="80" t="s">
        <v>41</v>
      </c>
      <c r="W107" s="80" t="s">
        <v>43</v>
      </c>
      <c r="X107" s="78">
        <v>3</v>
      </c>
      <c r="Y107" s="80" t="s">
        <v>41</v>
      </c>
      <c r="Z107" s="85" t="s">
        <v>103</v>
      </c>
      <c r="AA107" s="80" t="s">
        <v>707</v>
      </c>
    </row>
    <row r="108" spans="1:27" s="86" customFormat="1" ht="99.75" customHeight="1">
      <c r="A108" s="78" t="s">
        <v>511</v>
      </c>
      <c r="B108" s="79" t="s">
        <v>526</v>
      </c>
      <c r="C108" s="80" t="s">
        <v>711</v>
      </c>
      <c r="D108" s="81" t="s">
        <v>712</v>
      </c>
      <c r="E108" s="80" t="s">
        <v>648</v>
      </c>
      <c r="F108" s="82" t="s">
        <v>713</v>
      </c>
      <c r="G108" s="80" t="s">
        <v>1729</v>
      </c>
      <c r="H108" s="83">
        <v>50890</v>
      </c>
      <c r="I108" s="84">
        <f>H108</f>
        <v>50890</v>
      </c>
      <c r="J108" s="78" t="s">
        <v>1718</v>
      </c>
      <c r="K108" s="80" t="s">
        <v>714</v>
      </c>
      <c r="L108" s="80" t="s">
        <v>715</v>
      </c>
      <c r="M108" s="80" t="s">
        <v>38</v>
      </c>
      <c r="N108" s="78" t="s">
        <v>39</v>
      </c>
      <c r="O108" s="80" t="s">
        <v>645</v>
      </c>
      <c r="P108" s="80" t="s">
        <v>39</v>
      </c>
      <c r="Q108" s="80" t="s">
        <v>96</v>
      </c>
      <c r="R108" s="80" t="s">
        <v>39</v>
      </c>
      <c r="S108" s="80" t="s">
        <v>39</v>
      </c>
      <c r="T108" s="78" t="s">
        <v>53</v>
      </c>
      <c r="U108" s="80" t="s">
        <v>41</v>
      </c>
      <c r="V108" s="80" t="s">
        <v>41</v>
      </c>
      <c r="W108" s="80" t="s">
        <v>54</v>
      </c>
      <c r="X108" s="78" t="s">
        <v>41</v>
      </c>
      <c r="Y108" s="80" t="s">
        <v>41</v>
      </c>
      <c r="Z108" s="85" t="s">
        <v>36</v>
      </c>
      <c r="AA108" s="80" t="s">
        <v>37</v>
      </c>
    </row>
    <row r="109" spans="1:27" s="86" customFormat="1" ht="99.75" customHeight="1">
      <c r="A109" s="78" t="s">
        <v>511</v>
      </c>
      <c r="B109" s="79" t="s">
        <v>526</v>
      </c>
      <c r="C109" s="80" t="s">
        <v>717</v>
      </c>
      <c r="D109" s="81" t="s">
        <v>718</v>
      </c>
      <c r="E109" s="80" t="s">
        <v>648</v>
      </c>
      <c r="F109" s="82" t="s">
        <v>719</v>
      </c>
      <c r="G109" s="80" t="s">
        <v>1730</v>
      </c>
      <c r="H109" s="83">
        <v>2751000</v>
      </c>
      <c r="I109" s="84">
        <f>H109</f>
        <v>2751000</v>
      </c>
      <c r="J109" s="78" t="s">
        <v>1718</v>
      </c>
      <c r="K109" s="80" t="s">
        <v>720</v>
      </c>
      <c r="L109" s="80" t="s">
        <v>721</v>
      </c>
      <c r="M109" s="80" t="s">
        <v>38</v>
      </c>
      <c r="N109" s="78" t="s">
        <v>39</v>
      </c>
      <c r="O109" s="80" t="s">
        <v>723</v>
      </c>
      <c r="P109" s="80" t="s">
        <v>39</v>
      </c>
      <c r="Q109" s="80" t="s">
        <v>96</v>
      </c>
      <c r="R109" s="80" t="s">
        <v>39</v>
      </c>
      <c r="S109" s="80" t="s">
        <v>39</v>
      </c>
      <c r="T109" s="78" t="s">
        <v>53</v>
      </c>
      <c r="U109" s="80" t="s">
        <v>41</v>
      </c>
      <c r="V109" s="80" t="s">
        <v>41</v>
      </c>
      <c r="W109" s="80" t="s">
        <v>43</v>
      </c>
      <c r="X109" s="78">
        <v>3</v>
      </c>
      <c r="Y109" s="80" t="s">
        <v>41</v>
      </c>
      <c r="Z109" s="85" t="s">
        <v>36</v>
      </c>
      <c r="AA109" s="80" t="s">
        <v>653</v>
      </c>
    </row>
    <row r="110" spans="1:27" s="86" customFormat="1" ht="99.75" customHeight="1">
      <c r="A110" s="78" t="s">
        <v>511</v>
      </c>
      <c r="B110" s="79" t="s">
        <v>526</v>
      </c>
      <c r="C110" s="80" t="s">
        <v>724</v>
      </c>
      <c r="D110" s="81" t="s">
        <v>725</v>
      </c>
      <c r="E110" s="80" t="s">
        <v>648</v>
      </c>
      <c r="F110" s="82" t="s">
        <v>726</v>
      </c>
      <c r="G110" s="80" t="s">
        <v>1731</v>
      </c>
      <c r="H110" s="83">
        <v>0</v>
      </c>
      <c r="I110" s="84">
        <v>0</v>
      </c>
      <c r="J110" s="78" t="s">
        <v>1718</v>
      </c>
      <c r="K110" s="80" t="s">
        <v>727</v>
      </c>
      <c r="L110" s="80" t="s">
        <v>728</v>
      </c>
      <c r="M110" s="80" t="s">
        <v>38</v>
      </c>
      <c r="N110" s="78" t="s">
        <v>39</v>
      </c>
      <c r="O110" s="80" t="s">
        <v>723</v>
      </c>
      <c r="P110" s="80" t="s">
        <v>39</v>
      </c>
      <c r="Q110" s="80" t="s">
        <v>106</v>
      </c>
      <c r="R110" s="80" t="s">
        <v>41</v>
      </c>
      <c r="S110" s="80" t="s">
        <v>39</v>
      </c>
      <c r="T110" s="78" t="s">
        <v>53</v>
      </c>
      <c r="U110" s="80" t="s">
        <v>41</v>
      </c>
      <c r="V110" s="80" t="s">
        <v>41</v>
      </c>
      <c r="W110" s="80" t="s">
        <v>43</v>
      </c>
      <c r="X110" s="78">
        <v>3</v>
      </c>
      <c r="Y110" s="80" t="s">
        <v>731</v>
      </c>
      <c r="Z110" s="85" t="s">
        <v>273</v>
      </c>
      <c r="AA110" s="80" t="s">
        <v>730</v>
      </c>
    </row>
    <row r="111" spans="1:27" s="86" customFormat="1" ht="99.75" customHeight="1">
      <c r="A111" s="78" t="s">
        <v>511</v>
      </c>
      <c r="B111" s="79" t="s">
        <v>526</v>
      </c>
      <c r="C111" s="80" t="s">
        <v>732</v>
      </c>
      <c r="D111" s="81" t="s">
        <v>733</v>
      </c>
      <c r="E111" s="80" t="s">
        <v>648</v>
      </c>
      <c r="F111" s="82" t="s">
        <v>734</v>
      </c>
      <c r="G111" s="80" t="s">
        <v>1732</v>
      </c>
      <c r="H111" s="83">
        <v>850000</v>
      </c>
      <c r="I111" s="84">
        <v>0</v>
      </c>
      <c r="J111" s="78" t="s">
        <v>1718</v>
      </c>
      <c r="K111" s="80" t="s">
        <v>735</v>
      </c>
      <c r="L111" s="80" t="s">
        <v>736</v>
      </c>
      <c r="M111" s="80" t="s">
        <v>38</v>
      </c>
      <c r="N111" s="78" t="s">
        <v>39</v>
      </c>
      <c r="O111" s="80" t="s">
        <v>723</v>
      </c>
      <c r="P111" s="80" t="s">
        <v>39</v>
      </c>
      <c r="Q111" s="80" t="s">
        <v>106</v>
      </c>
      <c r="R111" s="80" t="s">
        <v>41</v>
      </c>
      <c r="S111" s="80" t="s">
        <v>39</v>
      </c>
      <c r="T111" s="78" t="s">
        <v>53</v>
      </c>
      <c r="U111" s="80" t="s">
        <v>41</v>
      </c>
      <c r="V111" s="80" t="s">
        <v>41</v>
      </c>
      <c r="W111" s="80" t="s">
        <v>43</v>
      </c>
      <c r="X111" s="78">
        <v>3</v>
      </c>
      <c r="Y111" s="80" t="s">
        <v>41</v>
      </c>
      <c r="Z111" s="85" t="s">
        <v>103</v>
      </c>
      <c r="AA111" s="80" t="s">
        <v>707</v>
      </c>
    </row>
    <row r="112" spans="1:27" s="86" customFormat="1" ht="99.75" customHeight="1">
      <c r="A112" s="78" t="s">
        <v>511</v>
      </c>
      <c r="B112" s="79" t="s">
        <v>526</v>
      </c>
      <c r="C112" s="80" t="s">
        <v>738</v>
      </c>
      <c r="D112" s="81" t="s">
        <v>739</v>
      </c>
      <c r="E112" s="80" t="s">
        <v>73</v>
      </c>
      <c r="F112" s="82" t="s">
        <v>740</v>
      </c>
      <c r="G112" s="80" t="s">
        <v>1733</v>
      </c>
      <c r="H112" s="83">
        <v>360000</v>
      </c>
      <c r="I112" s="104">
        <v>131813.68</v>
      </c>
      <c r="J112" s="78" t="s">
        <v>1718</v>
      </c>
      <c r="K112" s="80" t="s">
        <v>741</v>
      </c>
      <c r="L112" s="80" t="s">
        <v>742</v>
      </c>
      <c r="M112" s="80" t="s">
        <v>201</v>
      </c>
      <c r="N112" s="78" t="s">
        <v>39</v>
      </c>
      <c r="O112" s="80" t="s">
        <v>723</v>
      </c>
      <c r="P112" s="80" t="s">
        <v>39</v>
      </c>
      <c r="Q112" s="80" t="s">
        <v>96</v>
      </c>
      <c r="R112" s="80" t="s">
        <v>193</v>
      </c>
      <c r="S112" s="80" t="s">
        <v>39</v>
      </c>
      <c r="T112" s="78" t="s">
        <v>53</v>
      </c>
      <c r="U112" s="80" t="s">
        <v>41</v>
      </c>
      <c r="V112" s="80" t="s">
        <v>41</v>
      </c>
      <c r="W112" s="80" t="s">
        <v>43</v>
      </c>
      <c r="X112" s="78">
        <v>4</v>
      </c>
      <c r="Y112" s="80" t="s">
        <v>41</v>
      </c>
      <c r="Z112" s="85" t="s">
        <v>209</v>
      </c>
      <c r="AA112" s="80" t="s">
        <v>744</v>
      </c>
    </row>
    <row r="113" spans="1:27" s="86" customFormat="1" ht="99.75" customHeight="1">
      <c r="A113" s="78" t="s">
        <v>511</v>
      </c>
      <c r="B113" s="79" t="s">
        <v>526</v>
      </c>
      <c r="C113" s="80" t="s">
        <v>745</v>
      </c>
      <c r="D113" s="81" t="s">
        <v>746</v>
      </c>
      <c r="E113" s="80" t="s">
        <v>222</v>
      </c>
      <c r="F113" s="82" t="s">
        <v>747</v>
      </c>
      <c r="G113" s="80" t="s">
        <v>1734</v>
      </c>
      <c r="H113" s="83">
        <v>100000</v>
      </c>
      <c r="I113" s="104">
        <v>50000</v>
      </c>
      <c r="J113" s="78" t="s">
        <v>1724</v>
      </c>
      <c r="K113" s="80" t="s">
        <v>748</v>
      </c>
      <c r="L113" s="80" t="s">
        <v>749</v>
      </c>
      <c r="M113" s="80" t="s">
        <v>201</v>
      </c>
      <c r="N113" s="78" t="s">
        <v>39</v>
      </c>
      <c r="O113" s="80" t="s">
        <v>723</v>
      </c>
      <c r="P113" s="80" t="s">
        <v>39</v>
      </c>
      <c r="Q113" s="80" t="s">
        <v>96</v>
      </c>
      <c r="R113" s="80" t="s">
        <v>193</v>
      </c>
      <c r="S113" s="80" t="s">
        <v>39</v>
      </c>
      <c r="T113" s="78" t="s">
        <v>53</v>
      </c>
      <c r="U113" s="80" t="s">
        <v>41</v>
      </c>
      <c r="V113" s="80" t="s">
        <v>41</v>
      </c>
      <c r="W113" s="80" t="s">
        <v>54</v>
      </c>
      <c r="X113" s="78" t="s">
        <v>41</v>
      </c>
      <c r="Y113" s="80" t="s">
        <v>41</v>
      </c>
      <c r="Z113" s="85" t="s">
        <v>209</v>
      </c>
      <c r="AA113" s="80" t="s">
        <v>751</v>
      </c>
    </row>
    <row r="114" spans="1:27" s="86" customFormat="1" ht="99.75" customHeight="1">
      <c r="A114" s="78" t="s">
        <v>511</v>
      </c>
      <c r="B114" s="79" t="s">
        <v>526</v>
      </c>
      <c r="C114" s="80" t="s">
        <v>752</v>
      </c>
      <c r="D114" s="81" t="s">
        <v>753</v>
      </c>
      <c r="E114" s="80" t="s">
        <v>73</v>
      </c>
      <c r="F114" s="82" t="s">
        <v>754</v>
      </c>
      <c r="G114" s="80" t="s">
        <v>1735</v>
      </c>
      <c r="H114" s="83">
        <v>350000</v>
      </c>
      <c r="I114" s="104">
        <v>128152.18</v>
      </c>
      <c r="J114" s="78" t="s">
        <v>1718</v>
      </c>
      <c r="K114" s="80" t="s">
        <v>755</v>
      </c>
      <c r="L114" s="80" t="s">
        <v>756</v>
      </c>
      <c r="M114" s="80" t="s">
        <v>201</v>
      </c>
      <c r="N114" s="78" t="s">
        <v>39</v>
      </c>
      <c r="O114" s="80" t="s">
        <v>759</v>
      </c>
      <c r="P114" s="80" t="s">
        <v>39</v>
      </c>
      <c r="Q114" s="80" t="s">
        <v>96</v>
      </c>
      <c r="R114" s="80" t="s">
        <v>193</v>
      </c>
      <c r="S114" s="80" t="s">
        <v>193</v>
      </c>
      <c r="T114" s="78" t="s">
        <v>53</v>
      </c>
      <c r="U114" s="80" t="s">
        <v>41</v>
      </c>
      <c r="V114" s="80" t="s">
        <v>41</v>
      </c>
      <c r="W114" s="80" t="s">
        <v>54</v>
      </c>
      <c r="X114" s="78" t="s">
        <v>41</v>
      </c>
      <c r="Y114" s="80" t="s">
        <v>41</v>
      </c>
      <c r="Z114" s="85" t="s">
        <v>209</v>
      </c>
      <c r="AA114" s="80" t="s">
        <v>758</v>
      </c>
    </row>
    <row r="115" spans="1:27" s="86" customFormat="1" ht="99.75" customHeight="1">
      <c r="A115" s="78" t="s">
        <v>511</v>
      </c>
      <c r="B115" s="79" t="s">
        <v>526</v>
      </c>
      <c r="C115" s="80" t="s">
        <v>760</v>
      </c>
      <c r="D115" s="81" t="s">
        <v>761</v>
      </c>
      <c r="E115" s="80" t="s">
        <v>222</v>
      </c>
      <c r="F115" s="82" t="s">
        <v>762</v>
      </c>
      <c r="G115" s="80" t="s">
        <v>1736</v>
      </c>
      <c r="H115" s="83">
        <v>75000</v>
      </c>
      <c r="I115" s="104">
        <v>52500</v>
      </c>
      <c r="J115" s="78" t="s">
        <v>1737</v>
      </c>
      <c r="K115" s="80" t="s">
        <v>763</v>
      </c>
      <c r="L115" s="80" t="s">
        <v>764</v>
      </c>
      <c r="M115" s="80" t="s">
        <v>201</v>
      </c>
      <c r="N115" s="78" t="s">
        <v>39</v>
      </c>
      <c r="O115" s="80" t="s">
        <v>723</v>
      </c>
      <c r="P115" s="80" t="s">
        <v>39</v>
      </c>
      <c r="Q115" s="80" t="s">
        <v>106</v>
      </c>
      <c r="R115" s="80" t="s">
        <v>41</v>
      </c>
      <c r="S115" s="80" t="s">
        <v>39</v>
      </c>
      <c r="T115" s="78" t="s">
        <v>53</v>
      </c>
      <c r="U115" s="80" t="s">
        <v>41</v>
      </c>
      <c r="V115" s="80" t="s">
        <v>41</v>
      </c>
      <c r="W115" s="80" t="s">
        <v>43</v>
      </c>
      <c r="X115" s="78">
        <v>2</v>
      </c>
      <c r="Y115" s="80" t="s">
        <v>41</v>
      </c>
      <c r="Z115" s="85" t="s">
        <v>209</v>
      </c>
      <c r="AA115" s="80" t="s">
        <v>766</v>
      </c>
    </row>
    <row r="116" spans="1:27" s="86" customFormat="1" ht="99.75" customHeight="1">
      <c r="A116" s="78" t="s">
        <v>511</v>
      </c>
      <c r="B116" s="79" t="s">
        <v>526</v>
      </c>
      <c r="C116" s="80" t="s">
        <v>767</v>
      </c>
      <c r="D116" s="81" t="s">
        <v>768</v>
      </c>
      <c r="E116" s="80" t="s">
        <v>222</v>
      </c>
      <c r="F116" s="82" t="s">
        <v>769</v>
      </c>
      <c r="G116" s="80" t="s">
        <v>1738</v>
      </c>
      <c r="H116" s="83">
        <v>75000</v>
      </c>
      <c r="I116" s="84">
        <f>H116</f>
        <v>75000</v>
      </c>
      <c r="J116" s="78" t="s">
        <v>1726</v>
      </c>
      <c r="K116" s="80" t="s">
        <v>770</v>
      </c>
      <c r="L116" s="80" t="s">
        <v>771</v>
      </c>
      <c r="M116" s="80" t="s">
        <v>68</v>
      </c>
      <c r="N116" s="78" t="s">
        <v>39</v>
      </c>
      <c r="O116" s="80" t="s">
        <v>668</v>
      </c>
      <c r="P116" s="80" t="s">
        <v>39</v>
      </c>
      <c r="Q116" s="80" t="s">
        <v>106</v>
      </c>
      <c r="R116" s="80" t="s">
        <v>41</v>
      </c>
      <c r="S116" s="80" t="s">
        <v>39</v>
      </c>
      <c r="T116" s="78" t="s">
        <v>53</v>
      </c>
      <c r="U116" s="80" t="s">
        <v>41</v>
      </c>
      <c r="V116" s="80" t="s">
        <v>41</v>
      </c>
      <c r="W116" s="80" t="s">
        <v>43</v>
      </c>
      <c r="X116" s="78">
        <v>3</v>
      </c>
      <c r="Y116" s="80" t="s">
        <v>41</v>
      </c>
      <c r="Z116" s="85" t="s">
        <v>36</v>
      </c>
      <c r="AA116" s="80" t="s">
        <v>653</v>
      </c>
    </row>
    <row r="117" spans="1:27" s="86" customFormat="1" ht="99.75" customHeight="1">
      <c r="A117" s="78" t="s">
        <v>511</v>
      </c>
      <c r="B117" s="79" t="s">
        <v>526</v>
      </c>
      <c r="C117" s="80" t="s">
        <v>773</v>
      </c>
      <c r="D117" s="81" t="s">
        <v>774</v>
      </c>
      <c r="E117" s="80" t="s">
        <v>222</v>
      </c>
      <c r="F117" s="82" t="s">
        <v>775</v>
      </c>
      <c r="G117" s="80" t="s">
        <v>1739</v>
      </c>
      <c r="H117" s="83">
        <v>75000</v>
      </c>
      <c r="I117" s="84">
        <f>H117</f>
        <v>75000</v>
      </c>
      <c r="J117" s="78" t="s">
        <v>1740</v>
      </c>
      <c r="K117" s="80" t="s">
        <v>776</v>
      </c>
      <c r="L117" s="80" t="s">
        <v>777</v>
      </c>
      <c r="M117" s="80" t="s">
        <v>68</v>
      </c>
      <c r="N117" s="78" t="s">
        <v>39</v>
      </c>
      <c r="O117" s="80" t="s">
        <v>668</v>
      </c>
      <c r="P117" s="80" t="s">
        <v>39</v>
      </c>
      <c r="Q117" s="80" t="s">
        <v>106</v>
      </c>
      <c r="R117" s="80" t="s">
        <v>41</v>
      </c>
      <c r="S117" s="80" t="s">
        <v>39</v>
      </c>
      <c r="T117" s="78" t="s">
        <v>53</v>
      </c>
      <c r="U117" s="80" t="s">
        <v>41</v>
      </c>
      <c r="V117" s="80" t="s">
        <v>41</v>
      </c>
      <c r="W117" s="80" t="s">
        <v>43</v>
      </c>
      <c r="X117" s="78">
        <v>6</v>
      </c>
      <c r="Y117" s="80" t="s">
        <v>41</v>
      </c>
      <c r="Z117" s="85" t="s">
        <v>36</v>
      </c>
      <c r="AA117" s="80" t="s">
        <v>653</v>
      </c>
    </row>
    <row r="118" spans="1:27" s="86" customFormat="1" ht="99.75" customHeight="1">
      <c r="A118" s="78" t="s">
        <v>511</v>
      </c>
      <c r="B118" s="79" t="s">
        <v>526</v>
      </c>
      <c r="C118" s="80" t="s">
        <v>779</v>
      </c>
      <c r="D118" s="81" t="s">
        <v>780</v>
      </c>
      <c r="E118" s="80" t="s">
        <v>648</v>
      </c>
      <c r="F118" s="82" t="s">
        <v>781</v>
      </c>
      <c r="G118" s="80" t="s">
        <v>1741</v>
      </c>
      <c r="H118" s="83">
        <v>2000000</v>
      </c>
      <c r="I118" s="84">
        <v>0</v>
      </c>
      <c r="J118" s="78" t="s">
        <v>1667</v>
      </c>
      <c r="K118" s="80" t="s">
        <v>782</v>
      </c>
      <c r="L118" s="80" t="s">
        <v>783</v>
      </c>
      <c r="M118" s="80" t="s">
        <v>68</v>
      </c>
      <c r="N118" s="78" t="s">
        <v>785</v>
      </c>
      <c r="O118" s="80" t="s">
        <v>786</v>
      </c>
      <c r="P118" s="80" t="s">
        <v>39</v>
      </c>
      <c r="Q118" s="80" t="s">
        <v>106</v>
      </c>
      <c r="R118" s="80" t="s">
        <v>41</v>
      </c>
      <c r="S118" s="80" t="s">
        <v>39</v>
      </c>
      <c r="T118" s="78" t="s">
        <v>53</v>
      </c>
      <c r="U118" s="80" t="s">
        <v>41</v>
      </c>
      <c r="V118" s="80" t="s">
        <v>41</v>
      </c>
      <c r="W118" s="80" t="s">
        <v>43</v>
      </c>
      <c r="X118" s="78">
        <v>4</v>
      </c>
      <c r="Y118" s="80" t="s">
        <v>41</v>
      </c>
      <c r="Z118" s="85" t="s">
        <v>103</v>
      </c>
      <c r="AA118" s="80" t="s">
        <v>707</v>
      </c>
    </row>
    <row r="119" spans="1:27" s="86" customFormat="1" ht="99.75" customHeight="1">
      <c r="A119" s="78" t="s">
        <v>511</v>
      </c>
      <c r="B119" s="79" t="s">
        <v>526</v>
      </c>
      <c r="C119" s="80" t="s">
        <v>787</v>
      </c>
      <c r="D119" s="81" t="s">
        <v>598</v>
      </c>
      <c r="E119" s="80" t="s">
        <v>222</v>
      </c>
      <c r="F119" s="82" t="s">
        <v>788</v>
      </c>
      <c r="G119" s="80" t="s">
        <v>1742</v>
      </c>
      <c r="H119" s="83">
        <v>1020000</v>
      </c>
      <c r="I119" s="104">
        <v>510000</v>
      </c>
      <c r="J119" s="78" t="s">
        <v>1743</v>
      </c>
      <c r="K119" s="80" t="s">
        <v>789</v>
      </c>
      <c r="L119" s="80" t="s">
        <v>587</v>
      </c>
      <c r="M119" s="80" t="s">
        <v>68</v>
      </c>
      <c r="N119" s="78" t="s">
        <v>39</v>
      </c>
      <c r="O119" s="80" t="s">
        <v>227</v>
      </c>
      <c r="P119" s="80" t="s">
        <v>39</v>
      </c>
      <c r="Q119" s="80" t="s">
        <v>106</v>
      </c>
      <c r="R119" s="80" t="s">
        <v>41</v>
      </c>
      <c r="S119" s="80" t="s">
        <v>39</v>
      </c>
      <c r="T119" s="78" t="s">
        <v>53</v>
      </c>
      <c r="U119" s="80" t="s">
        <v>41</v>
      </c>
      <c r="V119" s="80" t="s">
        <v>41</v>
      </c>
      <c r="W119" s="80" t="s">
        <v>43</v>
      </c>
      <c r="X119" s="78">
        <v>12</v>
      </c>
      <c r="Y119" s="80" t="s">
        <v>41</v>
      </c>
      <c r="Z119" s="85" t="s">
        <v>209</v>
      </c>
      <c r="AA119" s="80" t="s">
        <v>791</v>
      </c>
    </row>
    <row r="120" spans="1:27" s="86" customFormat="1" ht="99.75" customHeight="1">
      <c r="A120" s="78" t="s">
        <v>511</v>
      </c>
      <c r="B120" s="79" t="s">
        <v>526</v>
      </c>
      <c r="C120" s="80" t="s">
        <v>792</v>
      </c>
      <c r="D120" s="81" t="s">
        <v>793</v>
      </c>
      <c r="E120" s="80" t="s">
        <v>794</v>
      </c>
      <c r="F120" s="82" t="s">
        <v>795</v>
      </c>
      <c r="G120" s="80" t="s">
        <v>1744</v>
      </c>
      <c r="H120" s="83">
        <v>1000000</v>
      </c>
      <c r="I120" s="84">
        <f>H120</f>
        <v>1000000</v>
      </c>
      <c r="J120" s="78" t="s">
        <v>1745</v>
      </c>
      <c r="K120" s="80" t="s">
        <v>796</v>
      </c>
      <c r="L120" s="80" t="s">
        <v>797</v>
      </c>
      <c r="M120" s="80" t="s">
        <v>68</v>
      </c>
      <c r="N120" s="78" t="s">
        <v>39</v>
      </c>
      <c r="O120" s="80" t="s">
        <v>799</v>
      </c>
      <c r="P120" s="80" t="s">
        <v>39</v>
      </c>
      <c r="Q120" s="80" t="s">
        <v>41</v>
      </c>
      <c r="R120" s="80" t="s">
        <v>41</v>
      </c>
      <c r="S120" s="80" t="s">
        <v>39</v>
      </c>
      <c r="T120" s="78" t="s">
        <v>53</v>
      </c>
      <c r="U120" s="80" t="s">
        <v>41</v>
      </c>
      <c r="V120" s="80" t="s">
        <v>41</v>
      </c>
      <c r="W120" s="80" t="s">
        <v>79</v>
      </c>
      <c r="X120" s="78" t="s">
        <v>41</v>
      </c>
      <c r="Y120" s="80" t="s">
        <v>41</v>
      </c>
      <c r="Z120" s="85" t="s">
        <v>36</v>
      </c>
      <c r="AA120" s="80" t="s">
        <v>114</v>
      </c>
    </row>
    <row r="121" spans="1:27" s="86" customFormat="1" ht="99.75" customHeight="1">
      <c r="A121" s="78" t="s">
        <v>511</v>
      </c>
      <c r="B121" s="79" t="s">
        <v>526</v>
      </c>
      <c r="C121" s="80" t="s">
        <v>800</v>
      </c>
      <c r="D121" s="81" t="s">
        <v>801</v>
      </c>
      <c r="E121" s="80" t="s">
        <v>73</v>
      </c>
      <c r="F121" s="82" t="s">
        <v>802</v>
      </c>
      <c r="G121" s="80" t="s">
        <v>1746</v>
      </c>
      <c r="H121" s="83">
        <v>804400</v>
      </c>
      <c r="I121" s="84">
        <f>H121</f>
        <v>804400</v>
      </c>
      <c r="J121" s="78" t="s">
        <v>1745</v>
      </c>
      <c r="K121" s="80" t="s">
        <v>803</v>
      </c>
      <c r="L121" s="80" t="s">
        <v>804</v>
      </c>
      <c r="M121" s="80" t="s">
        <v>201</v>
      </c>
      <c r="N121" s="78" t="s">
        <v>39</v>
      </c>
      <c r="O121" s="80" t="s">
        <v>759</v>
      </c>
      <c r="P121" s="80" t="s">
        <v>39</v>
      </c>
      <c r="Q121" s="80" t="s">
        <v>96</v>
      </c>
      <c r="R121" s="80" t="s">
        <v>39</v>
      </c>
      <c r="S121" s="80" t="s">
        <v>39</v>
      </c>
      <c r="T121" s="78" t="s">
        <v>53</v>
      </c>
      <c r="U121" s="80" t="s">
        <v>41</v>
      </c>
      <c r="V121" s="80" t="s">
        <v>41</v>
      </c>
      <c r="W121" s="80" t="s">
        <v>54</v>
      </c>
      <c r="X121" s="78" t="s">
        <v>41</v>
      </c>
      <c r="Y121" s="80" t="s">
        <v>41</v>
      </c>
      <c r="Z121" s="85" t="s">
        <v>36</v>
      </c>
      <c r="AA121" s="80" t="s">
        <v>114</v>
      </c>
    </row>
    <row r="122" spans="1:27" s="86" customFormat="1" ht="99.75" customHeight="1">
      <c r="A122" s="78" t="s">
        <v>511</v>
      </c>
      <c r="B122" s="79" t="s">
        <v>526</v>
      </c>
      <c r="C122" s="80" t="s">
        <v>806</v>
      </c>
      <c r="D122" s="81" t="s">
        <v>807</v>
      </c>
      <c r="E122" s="80" t="s">
        <v>462</v>
      </c>
      <c r="F122" s="82" t="s">
        <v>808</v>
      </c>
      <c r="G122" s="80" t="s">
        <v>1747</v>
      </c>
      <c r="H122" s="83">
        <v>2000000</v>
      </c>
      <c r="I122" s="84">
        <f>H122</f>
        <v>2000000</v>
      </c>
      <c r="J122" s="78" t="s">
        <v>1748</v>
      </c>
      <c r="K122" s="80" t="s">
        <v>809</v>
      </c>
      <c r="L122" s="80" t="s">
        <v>810</v>
      </c>
      <c r="M122" s="80" t="s">
        <v>68</v>
      </c>
      <c r="N122" s="78" t="s">
        <v>39</v>
      </c>
      <c r="O122" s="80" t="s">
        <v>360</v>
      </c>
      <c r="P122" s="80" t="s">
        <v>39</v>
      </c>
      <c r="Q122" s="80" t="s">
        <v>41</v>
      </c>
      <c r="R122" s="80" t="s">
        <v>41</v>
      </c>
      <c r="S122" s="80" t="s">
        <v>39</v>
      </c>
      <c r="T122" s="78" t="s">
        <v>53</v>
      </c>
      <c r="U122" s="80" t="s">
        <v>41</v>
      </c>
      <c r="V122" s="80" t="s">
        <v>41</v>
      </c>
      <c r="W122" s="80" t="s">
        <v>43</v>
      </c>
      <c r="X122" s="78">
        <v>5</v>
      </c>
      <c r="Y122" s="80" t="s">
        <v>41</v>
      </c>
      <c r="Z122" s="85" t="s">
        <v>36</v>
      </c>
      <c r="AA122" s="80" t="s">
        <v>812</v>
      </c>
    </row>
    <row r="123" spans="1:27" s="86" customFormat="1" ht="99.75" customHeight="1">
      <c r="A123" s="78" t="s">
        <v>511</v>
      </c>
      <c r="B123" s="79" t="s">
        <v>526</v>
      </c>
      <c r="C123" s="80" t="s">
        <v>813</v>
      </c>
      <c r="D123" s="81" t="s">
        <v>814</v>
      </c>
      <c r="E123" s="80" t="s">
        <v>648</v>
      </c>
      <c r="F123" s="82" t="s">
        <v>815</v>
      </c>
      <c r="G123" s="80" t="s">
        <v>1749</v>
      </c>
      <c r="H123" s="83">
        <v>500000</v>
      </c>
      <c r="I123" s="84">
        <f>H123</f>
        <v>500000</v>
      </c>
      <c r="J123" s="78" t="s">
        <v>1737</v>
      </c>
      <c r="K123" s="80" t="s">
        <v>816</v>
      </c>
      <c r="L123" s="80" t="s">
        <v>817</v>
      </c>
      <c r="M123" s="80" t="s">
        <v>38</v>
      </c>
      <c r="N123" s="78" t="s">
        <v>39</v>
      </c>
      <c r="O123" s="80" t="s">
        <v>645</v>
      </c>
      <c r="P123" s="80" t="s">
        <v>39</v>
      </c>
      <c r="Q123" s="80" t="s">
        <v>106</v>
      </c>
      <c r="R123" s="80" t="s">
        <v>41</v>
      </c>
      <c r="S123" s="80" t="s">
        <v>39</v>
      </c>
      <c r="T123" s="78" t="s">
        <v>53</v>
      </c>
      <c r="U123" s="80" t="s">
        <v>41</v>
      </c>
      <c r="V123" s="80" t="s">
        <v>41</v>
      </c>
      <c r="W123" s="80" t="s">
        <v>43</v>
      </c>
      <c r="X123" s="78">
        <v>3</v>
      </c>
      <c r="Y123" s="80" t="s">
        <v>41</v>
      </c>
      <c r="Z123" s="85" t="s">
        <v>36</v>
      </c>
      <c r="AA123" s="80" t="s">
        <v>819</v>
      </c>
    </row>
    <row r="124" spans="1:27" s="86" customFormat="1" ht="99.75" customHeight="1">
      <c r="A124" s="78" t="s">
        <v>511</v>
      </c>
      <c r="B124" s="79" t="s">
        <v>526</v>
      </c>
      <c r="C124" s="80" t="s">
        <v>820</v>
      </c>
      <c r="D124" s="81" t="s">
        <v>821</v>
      </c>
      <c r="E124" s="80" t="s">
        <v>47</v>
      </c>
      <c r="F124" s="82" t="s">
        <v>822</v>
      </c>
      <c r="G124" s="80" t="s">
        <v>1750</v>
      </c>
      <c r="H124" s="83">
        <v>50000</v>
      </c>
      <c r="I124" s="84">
        <v>0</v>
      </c>
      <c r="J124" s="78" t="s">
        <v>1740</v>
      </c>
      <c r="K124" s="80" t="s">
        <v>823</v>
      </c>
      <c r="L124" s="80" t="s">
        <v>824</v>
      </c>
      <c r="M124" s="80" t="s">
        <v>201</v>
      </c>
      <c r="N124" s="78" t="s">
        <v>39</v>
      </c>
      <c r="O124" s="80" t="s">
        <v>40</v>
      </c>
      <c r="P124" s="80" t="s">
        <v>39</v>
      </c>
      <c r="Q124" s="80" t="s">
        <v>106</v>
      </c>
      <c r="R124" s="80" t="s">
        <v>41</v>
      </c>
      <c r="S124" s="80" t="s">
        <v>39</v>
      </c>
      <c r="T124" s="78" t="s">
        <v>53</v>
      </c>
      <c r="U124" s="80" t="s">
        <v>41</v>
      </c>
      <c r="V124" s="80" t="s">
        <v>41</v>
      </c>
      <c r="W124" s="80" t="s">
        <v>43</v>
      </c>
      <c r="X124" s="78">
        <v>2</v>
      </c>
      <c r="Y124" s="80" t="s">
        <v>41</v>
      </c>
      <c r="Z124" s="85" t="s">
        <v>103</v>
      </c>
      <c r="AA124" s="80" t="s">
        <v>241</v>
      </c>
    </row>
    <row r="125" spans="1:27" s="86" customFormat="1" ht="99.75" customHeight="1">
      <c r="A125" s="78" t="s">
        <v>511</v>
      </c>
      <c r="B125" s="79" t="s">
        <v>526</v>
      </c>
      <c r="C125" s="80" t="s">
        <v>826</v>
      </c>
      <c r="D125" s="81" t="s">
        <v>827</v>
      </c>
      <c r="E125" s="80" t="s">
        <v>648</v>
      </c>
      <c r="F125" s="82" t="s">
        <v>828</v>
      </c>
      <c r="G125" s="80" t="s">
        <v>1751</v>
      </c>
      <c r="H125" s="83">
        <v>1000000</v>
      </c>
      <c r="I125" s="84">
        <f>H125</f>
        <v>1000000</v>
      </c>
      <c r="J125" s="78" t="s">
        <v>1740</v>
      </c>
      <c r="K125" s="80" t="s">
        <v>829</v>
      </c>
      <c r="L125" s="80" t="s">
        <v>830</v>
      </c>
      <c r="M125" s="80" t="s">
        <v>38</v>
      </c>
      <c r="N125" s="78" t="s">
        <v>39</v>
      </c>
      <c r="O125" s="80" t="s">
        <v>288</v>
      </c>
      <c r="P125" s="80" t="s">
        <v>833</v>
      </c>
      <c r="Q125" s="80" t="s">
        <v>106</v>
      </c>
      <c r="R125" s="80" t="s">
        <v>41</v>
      </c>
      <c r="S125" s="80" t="s">
        <v>39</v>
      </c>
      <c r="T125" s="78" t="s">
        <v>53</v>
      </c>
      <c r="U125" s="80" t="s">
        <v>41</v>
      </c>
      <c r="V125" s="80" t="s">
        <v>41</v>
      </c>
      <c r="W125" s="80" t="s">
        <v>43</v>
      </c>
      <c r="X125" s="78">
        <v>4</v>
      </c>
      <c r="Y125" s="80" t="s">
        <v>41</v>
      </c>
      <c r="Z125" s="85" t="s">
        <v>36</v>
      </c>
      <c r="AA125" s="80" t="s">
        <v>832</v>
      </c>
    </row>
    <row r="126" spans="1:27" s="86" customFormat="1" ht="99.75" customHeight="1">
      <c r="A126" s="78" t="s">
        <v>511</v>
      </c>
      <c r="B126" s="79" t="s">
        <v>526</v>
      </c>
      <c r="C126" s="80" t="s">
        <v>834</v>
      </c>
      <c r="D126" s="81" t="s">
        <v>835</v>
      </c>
      <c r="E126" s="80" t="s">
        <v>836</v>
      </c>
      <c r="F126" s="82" t="s">
        <v>837</v>
      </c>
      <c r="G126" s="80" t="s">
        <v>1752</v>
      </c>
      <c r="H126" s="83">
        <v>2500000</v>
      </c>
      <c r="I126" s="84">
        <f>H126</f>
        <v>2500000</v>
      </c>
      <c r="J126" s="78" t="s">
        <v>1740</v>
      </c>
      <c r="K126" s="80" t="s">
        <v>838</v>
      </c>
      <c r="L126" s="80" t="s">
        <v>839</v>
      </c>
      <c r="M126" s="80" t="s">
        <v>68</v>
      </c>
      <c r="N126" s="78" t="s">
        <v>39</v>
      </c>
      <c r="O126" s="80" t="s">
        <v>841</v>
      </c>
      <c r="P126" s="80" t="s">
        <v>39</v>
      </c>
      <c r="Q126" s="80" t="s">
        <v>41</v>
      </c>
      <c r="R126" s="80" t="s">
        <v>41</v>
      </c>
      <c r="S126" s="80" t="s">
        <v>39</v>
      </c>
      <c r="T126" s="78" t="s">
        <v>53</v>
      </c>
      <c r="U126" s="80" t="s">
        <v>41</v>
      </c>
      <c r="V126" s="80" t="s">
        <v>41</v>
      </c>
      <c r="W126" s="80" t="s">
        <v>79</v>
      </c>
      <c r="X126" s="78" t="s">
        <v>41</v>
      </c>
      <c r="Y126" s="80" t="s">
        <v>41</v>
      </c>
      <c r="Z126" s="85" t="s">
        <v>36</v>
      </c>
      <c r="AA126" s="80" t="s">
        <v>819</v>
      </c>
    </row>
    <row r="127" spans="1:27" s="86" customFormat="1" ht="99.75" customHeight="1">
      <c r="A127" s="78" t="s">
        <v>511</v>
      </c>
      <c r="B127" s="79" t="s">
        <v>526</v>
      </c>
      <c r="C127" s="80" t="s">
        <v>842</v>
      </c>
      <c r="D127" s="81" t="s">
        <v>843</v>
      </c>
      <c r="E127" s="80" t="s">
        <v>844</v>
      </c>
      <c r="F127" s="82" t="s">
        <v>845</v>
      </c>
      <c r="G127" s="80" t="s">
        <v>1753</v>
      </c>
      <c r="H127" s="83">
        <v>1000000</v>
      </c>
      <c r="I127" s="84">
        <f>H127</f>
        <v>1000000</v>
      </c>
      <c r="J127" s="78" t="s">
        <v>1754</v>
      </c>
      <c r="K127" s="80" t="s">
        <v>846</v>
      </c>
      <c r="L127" s="80" t="s">
        <v>847</v>
      </c>
      <c r="M127" s="80" t="s">
        <v>38</v>
      </c>
      <c r="N127" s="78" t="s">
        <v>39</v>
      </c>
      <c r="O127" s="80" t="s">
        <v>786</v>
      </c>
      <c r="P127" s="80" t="s">
        <v>39</v>
      </c>
      <c r="Q127" s="80" t="s">
        <v>41</v>
      </c>
      <c r="R127" s="80" t="s">
        <v>41</v>
      </c>
      <c r="S127" s="80" t="s">
        <v>39</v>
      </c>
      <c r="T127" s="78" t="s">
        <v>53</v>
      </c>
      <c r="U127" s="80" t="s">
        <v>41</v>
      </c>
      <c r="V127" s="80" t="s">
        <v>41</v>
      </c>
      <c r="W127" s="80" t="s">
        <v>79</v>
      </c>
      <c r="X127" s="78" t="s">
        <v>41</v>
      </c>
      <c r="Y127" s="80" t="s">
        <v>41</v>
      </c>
      <c r="Z127" s="85" t="s">
        <v>36</v>
      </c>
      <c r="AA127" s="80" t="s">
        <v>812</v>
      </c>
    </row>
    <row r="128" spans="1:27" s="86" customFormat="1" ht="99.75" customHeight="1">
      <c r="A128" s="78" t="s">
        <v>511</v>
      </c>
      <c r="B128" s="79" t="s">
        <v>526</v>
      </c>
      <c r="C128" s="80" t="s">
        <v>849</v>
      </c>
      <c r="D128" s="81" t="s">
        <v>850</v>
      </c>
      <c r="E128" s="80" t="s">
        <v>844</v>
      </c>
      <c r="F128" s="82" t="s">
        <v>851</v>
      </c>
      <c r="G128" s="80" t="s">
        <v>1755</v>
      </c>
      <c r="H128" s="83">
        <v>120000</v>
      </c>
      <c r="I128" s="84">
        <f>H128</f>
        <v>120000</v>
      </c>
      <c r="J128" s="78" t="s">
        <v>1726</v>
      </c>
      <c r="K128" s="80" t="s">
        <v>852</v>
      </c>
      <c r="L128" s="80" t="s">
        <v>853</v>
      </c>
      <c r="M128" s="80" t="s">
        <v>38</v>
      </c>
      <c r="N128" s="78" t="s">
        <v>39</v>
      </c>
      <c r="O128" s="80" t="s">
        <v>786</v>
      </c>
      <c r="P128" s="80" t="s">
        <v>39</v>
      </c>
      <c r="Q128" s="80" t="s">
        <v>106</v>
      </c>
      <c r="R128" s="80" t="s">
        <v>41</v>
      </c>
      <c r="S128" s="80" t="s">
        <v>39</v>
      </c>
      <c r="T128" s="78" t="s">
        <v>53</v>
      </c>
      <c r="U128" s="80" t="s">
        <v>41</v>
      </c>
      <c r="V128" s="80" t="s">
        <v>41</v>
      </c>
      <c r="W128" s="80" t="s">
        <v>43</v>
      </c>
      <c r="X128" s="78">
        <v>3</v>
      </c>
      <c r="Y128" s="80" t="s">
        <v>41</v>
      </c>
      <c r="Z128" s="85" t="s">
        <v>36</v>
      </c>
      <c r="AA128" s="80" t="s">
        <v>812</v>
      </c>
    </row>
    <row r="129" spans="1:27" s="86" customFormat="1" ht="99.75" customHeight="1">
      <c r="A129" s="78" t="s">
        <v>511</v>
      </c>
      <c r="B129" s="79" t="s">
        <v>855</v>
      </c>
      <c r="C129" s="80" t="s">
        <v>856</v>
      </c>
      <c r="D129" s="81" t="s">
        <v>857</v>
      </c>
      <c r="E129" s="80" t="s">
        <v>222</v>
      </c>
      <c r="F129" s="82" t="s">
        <v>858</v>
      </c>
      <c r="G129" s="80" t="s">
        <v>861</v>
      </c>
      <c r="H129" s="83">
        <v>16800</v>
      </c>
      <c r="I129" s="84">
        <f>H129</f>
        <v>16800</v>
      </c>
      <c r="J129" s="78" t="s">
        <v>1654</v>
      </c>
      <c r="K129" s="80" t="s">
        <v>859</v>
      </c>
      <c r="L129" s="80" t="s">
        <v>860</v>
      </c>
      <c r="M129" s="80" t="s">
        <v>38</v>
      </c>
      <c r="N129" s="78" t="s">
        <v>39</v>
      </c>
      <c r="O129" s="80" t="s">
        <v>862</v>
      </c>
      <c r="P129" s="80" t="s">
        <v>39</v>
      </c>
      <c r="Q129" s="80" t="s">
        <v>106</v>
      </c>
      <c r="R129" s="80" t="s">
        <v>41</v>
      </c>
      <c r="S129" s="80" t="s">
        <v>39</v>
      </c>
      <c r="T129" s="78" t="s">
        <v>53</v>
      </c>
      <c r="U129" s="80" t="s">
        <v>41</v>
      </c>
      <c r="V129" s="80" t="s">
        <v>41</v>
      </c>
      <c r="W129" s="80" t="s">
        <v>54</v>
      </c>
      <c r="X129" s="78" t="s">
        <v>41</v>
      </c>
      <c r="Y129" s="80" t="s">
        <v>863</v>
      </c>
      <c r="Z129" s="85" t="s">
        <v>36</v>
      </c>
      <c r="AA129" s="80" t="s">
        <v>241</v>
      </c>
    </row>
    <row r="130" spans="1:27" s="86" customFormat="1" ht="99.75" customHeight="1">
      <c r="A130" s="78" t="s">
        <v>511</v>
      </c>
      <c r="B130" s="79" t="s">
        <v>855</v>
      </c>
      <c r="C130" s="80" t="s">
        <v>864</v>
      </c>
      <c r="D130" s="81" t="s">
        <v>865</v>
      </c>
      <c r="E130" s="80" t="s">
        <v>222</v>
      </c>
      <c r="F130" s="82" t="s">
        <v>866</v>
      </c>
      <c r="G130" s="80" t="s">
        <v>869</v>
      </c>
      <c r="H130" s="83">
        <v>5000</v>
      </c>
      <c r="I130" s="104">
        <v>7453.01</v>
      </c>
      <c r="J130" s="78" t="s">
        <v>1654</v>
      </c>
      <c r="K130" s="80" t="s">
        <v>867</v>
      </c>
      <c r="L130" s="80" t="s">
        <v>868</v>
      </c>
      <c r="M130" s="80" t="s">
        <v>38</v>
      </c>
      <c r="N130" s="78" t="s">
        <v>39</v>
      </c>
      <c r="O130" s="80" t="s">
        <v>862</v>
      </c>
      <c r="P130" s="80" t="s">
        <v>871</v>
      </c>
      <c r="Q130" s="80" t="s">
        <v>96</v>
      </c>
      <c r="R130" s="80" t="s">
        <v>39</v>
      </c>
      <c r="S130" s="80" t="s">
        <v>193</v>
      </c>
      <c r="T130" s="78" t="s">
        <v>53</v>
      </c>
      <c r="U130" s="80" t="s">
        <v>41</v>
      </c>
      <c r="V130" s="80" t="s">
        <v>41</v>
      </c>
      <c r="W130" s="80" t="s">
        <v>54</v>
      </c>
      <c r="X130" s="78" t="s">
        <v>41</v>
      </c>
      <c r="Y130" s="80" t="s">
        <v>863</v>
      </c>
      <c r="Z130" s="85" t="s">
        <v>209</v>
      </c>
      <c r="AA130" s="80" t="s">
        <v>870</v>
      </c>
    </row>
    <row r="131" spans="1:27" s="86" customFormat="1" ht="99.75" customHeight="1">
      <c r="A131" s="78" t="s">
        <v>511</v>
      </c>
      <c r="B131" s="79" t="s">
        <v>855</v>
      </c>
      <c r="C131" s="80" t="s">
        <v>872</v>
      </c>
      <c r="D131" s="81" t="s">
        <v>873</v>
      </c>
      <c r="E131" s="80" t="s">
        <v>73</v>
      </c>
      <c r="F131" s="82" t="s">
        <v>874</v>
      </c>
      <c r="G131" s="80" t="s">
        <v>877</v>
      </c>
      <c r="H131" s="83">
        <v>449208.46</v>
      </c>
      <c r="I131" s="84">
        <f t="shared" ref="I131:I137" si="7">H131</f>
        <v>449208.46</v>
      </c>
      <c r="J131" s="78" t="s">
        <v>1654</v>
      </c>
      <c r="K131" s="80" t="s">
        <v>875</v>
      </c>
      <c r="L131" s="80" t="s">
        <v>876</v>
      </c>
      <c r="M131" s="80" t="s">
        <v>38</v>
      </c>
      <c r="N131" s="78" t="s">
        <v>39</v>
      </c>
      <c r="O131" s="80" t="s">
        <v>862</v>
      </c>
      <c r="P131" s="80" t="s">
        <v>878</v>
      </c>
      <c r="Q131" s="80" t="s">
        <v>96</v>
      </c>
      <c r="R131" s="80" t="s">
        <v>39</v>
      </c>
      <c r="S131" s="80" t="s">
        <v>193</v>
      </c>
      <c r="T131" s="78" t="s">
        <v>53</v>
      </c>
      <c r="U131" s="80" t="s">
        <v>41</v>
      </c>
      <c r="V131" s="80" t="s">
        <v>41</v>
      </c>
      <c r="W131" s="80" t="s">
        <v>54</v>
      </c>
      <c r="X131" s="78" t="s">
        <v>41</v>
      </c>
      <c r="Y131" s="80" t="s">
        <v>863</v>
      </c>
      <c r="Z131" s="85" t="s">
        <v>36</v>
      </c>
      <c r="AA131" s="80" t="s">
        <v>114</v>
      </c>
    </row>
    <row r="132" spans="1:27" s="86" customFormat="1" ht="99.75" customHeight="1">
      <c r="A132" s="78" t="s">
        <v>511</v>
      </c>
      <c r="B132" s="79" t="s">
        <v>855</v>
      </c>
      <c r="C132" s="80" t="s">
        <v>879</v>
      </c>
      <c r="D132" s="81" t="s">
        <v>880</v>
      </c>
      <c r="E132" s="80" t="s">
        <v>73</v>
      </c>
      <c r="F132" s="82" t="s">
        <v>881</v>
      </c>
      <c r="G132" s="80" t="s">
        <v>1756</v>
      </c>
      <c r="H132" s="83">
        <v>250794.21</v>
      </c>
      <c r="I132" s="84">
        <f t="shared" si="7"/>
        <v>250794.21</v>
      </c>
      <c r="J132" s="78" t="s">
        <v>1654</v>
      </c>
      <c r="K132" s="80" t="s">
        <v>882</v>
      </c>
      <c r="L132" s="80" t="s">
        <v>876</v>
      </c>
      <c r="M132" s="80" t="s">
        <v>38</v>
      </c>
      <c r="N132" s="78" t="s">
        <v>39</v>
      </c>
      <c r="O132" s="80" t="s">
        <v>862</v>
      </c>
      <c r="P132" s="80" t="s">
        <v>884</v>
      </c>
      <c r="Q132" s="80" t="s">
        <v>96</v>
      </c>
      <c r="R132" s="80" t="s">
        <v>39</v>
      </c>
      <c r="S132" s="80" t="s">
        <v>39</v>
      </c>
      <c r="T132" s="78" t="s">
        <v>53</v>
      </c>
      <c r="U132" s="80" t="s">
        <v>41</v>
      </c>
      <c r="V132" s="80" t="s">
        <v>41</v>
      </c>
      <c r="W132" s="80" t="s">
        <v>54</v>
      </c>
      <c r="X132" s="78" t="s">
        <v>41</v>
      </c>
      <c r="Y132" s="80" t="s">
        <v>41</v>
      </c>
      <c r="Z132" s="85" t="s">
        <v>36</v>
      </c>
      <c r="AA132" s="80" t="s">
        <v>114</v>
      </c>
    </row>
    <row r="133" spans="1:27" s="86" customFormat="1" ht="99.75" customHeight="1">
      <c r="A133" s="78" t="s">
        <v>511</v>
      </c>
      <c r="B133" s="79" t="s">
        <v>855</v>
      </c>
      <c r="C133" s="80" t="s">
        <v>885</v>
      </c>
      <c r="D133" s="81" t="s">
        <v>886</v>
      </c>
      <c r="E133" s="80" t="s">
        <v>73</v>
      </c>
      <c r="F133" s="82" t="s">
        <v>887</v>
      </c>
      <c r="G133" s="80" t="s">
        <v>1757</v>
      </c>
      <c r="H133" s="83">
        <v>339721.01</v>
      </c>
      <c r="I133" s="84">
        <f t="shared" si="7"/>
        <v>339721.01</v>
      </c>
      <c r="J133" s="78" t="s">
        <v>1654</v>
      </c>
      <c r="K133" s="80" t="s">
        <v>882</v>
      </c>
      <c r="L133" s="80" t="s">
        <v>888</v>
      </c>
      <c r="M133" s="80" t="s">
        <v>38</v>
      </c>
      <c r="N133" s="78" t="s">
        <v>39</v>
      </c>
      <c r="O133" s="80" t="s">
        <v>862</v>
      </c>
      <c r="P133" s="80" t="s">
        <v>890</v>
      </c>
      <c r="Q133" s="80" t="s">
        <v>96</v>
      </c>
      <c r="R133" s="80" t="s">
        <v>39</v>
      </c>
      <c r="S133" s="80" t="s">
        <v>39</v>
      </c>
      <c r="T133" s="78" t="s">
        <v>53</v>
      </c>
      <c r="U133" s="80" t="s">
        <v>41</v>
      </c>
      <c r="V133" s="80" t="s">
        <v>41</v>
      </c>
      <c r="W133" s="80" t="s">
        <v>54</v>
      </c>
      <c r="X133" s="78" t="s">
        <v>41</v>
      </c>
      <c r="Y133" s="80" t="s">
        <v>41</v>
      </c>
      <c r="Z133" s="85" t="s">
        <v>36</v>
      </c>
      <c r="AA133" s="80" t="s">
        <v>114</v>
      </c>
    </row>
    <row r="134" spans="1:27" s="86" customFormat="1" ht="99.75" customHeight="1">
      <c r="A134" s="78" t="s">
        <v>511</v>
      </c>
      <c r="B134" s="79" t="s">
        <v>855</v>
      </c>
      <c r="C134" s="80" t="s">
        <v>891</v>
      </c>
      <c r="D134" s="81" t="s">
        <v>892</v>
      </c>
      <c r="E134" s="80" t="s">
        <v>73</v>
      </c>
      <c r="F134" s="82" t="s">
        <v>893</v>
      </c>
      <c r="G134" s="80" t="s">
        <v>1758</v>
      </c>
      <c r="H134" s="83">
        <v>52770</v>
      </c>
      <c r="I134" s="84">
        <f t="shared" si="7"/>
        <v>52770</v>
      </c>
      <c r="J134" s="78" t="s">
        <v>1654</v>
      </c>
      <c r="K134" s="80" t="s">
        <v>894</v>
      </c>
      <c r="L134" s="80" t="s">
        <v>888</v>
      </c>
      <c r="M134" s="80" t="s">
        <v>38</v>
      </c>
      <c r="N134" s="78" t="s">
        <v>39</v>
      </c>
      <c r="O134" s="80" t="s">
        <v>862</v>
      </c>
      <c r="P134" s="80" t="s">
        <v>896</v>
      </c>
      <c r="Q134" s="80" t="s">
        <v>96</v>
      </c>
      <c r="R134" s="80" t="s">
        <v>39</v>
      </c>
      <c r="S134" s="80" t="s">
        <v>39</v>
      </c>
      <c r="T134" s="78" t="s">
        <v>53</v>
      </c>
      <c r="U134" s="80" t="s">
        <v>41</v>
      </c>
      <c r="V134" s="80" t="s">
        <v>41</v>
      </c>
      <c r="W134" s="80" t="s">
        <v>54</v>
      </c>
      <c r="X134" s="78" t="s">
        <v>41</v>
      </c>
      <c r="Y134" s="80" t="s">
        <v>41</v>
      </c>
      <c r="Z134" s="85" t="s">
        <v>36</v>
      </c>
      <c r="AA134" s="80" t="s">
        <v>241</v>
      </c>
    </row>
    <row r="135" spans="1:27" s="86" customFormat="1" ht="99.75" customHeight="1">
      <c r="A135" s="78" t="s">
        <v>511</v>
      </c>
      <c r="B135" s="79" t="s">
        <v>855</v>
      </c>
      <c r="C135" s="80" t="s">
        <v>897</v>
      </c>
      <c r="D135" s="81" t="s">
        <v>898</v>
      </c>
      <c r="E135" s="80" t="s">
        <v>118</v>
      </c>
      <c r="F135" s="82" t="s">
        <v>899</v>
      </c>
      <c r="G135" s="80" t="s">
        <v>902</v>
      </c>
      <c r="H135" s="83">
        <v>498325.5</v>
      </c>
      <c r="I135" s="84">
        <f t="shared" si="7"/>
        <v>498325.5</v>
      </c>
      <c r="J135" s="78" t="s">
        <v>1654</v>
      </c>
      <c r="K135" s="80" t="s">
        <v>900</v>
      </c>
      <c r="L135" s="80" t="s">
        <v>901</v>
      </c>
      <c r="M135" s="80" t="s">
        <v>38</v>
      </c>
      <c r="N135" s="78" t="s">
        <v>39</v>
      </c>
      <c r="O135" s="80" t="s">
        <v>862</v>
      </c>
      <c r="P135" s="80" t="s">
        <v>903</v>
      </c>
      <c r="Q135" s="80" t="s">
        <v>96</v>
      </c>
      <c r="R135" s="80" t="s">
        <v>39</v>
      </c>
      <c r="S135" s="80" t="s">
        <v>39</v>
      </c>
      <c r="T135" s="78" t="s">
        <v>53</v>
      </c>
      <c r="U135" s="80" t="s">
        <v>41</v>
      </c>
      <c r="V135" s="80" t="s">
        <v>41</v>
      </c>
      <c r="W135" s="80" t="s">
        <v>54</v>
      </c>
      <c r="X135" s="78" t="s">
        <v>41</v>
      </c>
      <c r="Y135" s="80" t="s">
        <v>904</v>
      </c>
      <c r="Z135" s="85" t="s">
        <v>36</v>
      </c>
      <c r="AA135" s="80" t="s">
        <v>819</v>
      </c>
    </row>
    <row r="136" spans="1:27" s="86" customFormat="1" ht="99.75" customHeight="1">
      <c r="A136" s="78" t="s">
        <v>511</v>
      </c>
      <c r="B136" s="79" t="s">
        <v>855</v>
      </c>
      <c r="C136" s="80" t="s">
        <v>905</v>
      </c>
      <c r="D136" s="81" t="s">
        <v>906</v>
      </c>
      <c r="E136" s="80" t="s">
        <v>118</v>
      </c>
      <c r="F136" s="82" t="s">
        <v>907</v>
      </c>
      <c r="G136" s="80" t="s">
        <v>1759</v>
      </c>
      <c r="H136" s="83">
        <v>950553</v>
      </c>
      <c r="I136" s="84">
        <f t="shared" si="7"/>
        <v>950553</v>
      </c>
      <c r="J136" s="78" t="s">
        <v>1654</v>
      </c>
      <c r="K136" s="80" t="s">
        <v>908</v>
      </c>
      <c r="L136" s="80" t="s">
        <v>909</v>
      </c>
      <c r="M136" s="80" t="s">
        <v>38</v>
      </c>
      <c r="N136" s="78" t="s">
        <v>39</v>
      </c>
      <c r="O136" s="80" t="s">
        <v>862</v>
      </c>
      <c r="P136" s="80" t="s">
        <v>911</v>
      </c>
      <c r="Q136" s="80" t="s">
        <v>96</v>
      </c>
      <c r="R136" s="80" t="s">
        <v>39</v>
      </c>
      <c r="S136" s="80" t="s">
        <v>39</v>
      </c>
      <c r="T136" s="78" t="s">
        <v>53</v>
      </c>
      <c r="U136" s="80" t="s">
        <v>41</v>
      </c>
      <c r="V136" s="80" t="s">
        <v>41</v>
      </c>
      <c r="W136" s="80" t="s">
        <v>54</v>
      </c>
      <c r="X136" s="78" t="s">
        <v>41</v>
      </c>
      <c r="Y136" s="80" t="s">
        <v>912</v>
      </c>
      <c r="Z136" s="85" t="s">
        <v>36</v>
      </c>
      <c r="AA136" s="80" t="s">
        <v>819</v>
      </c>
    </row>
    <row r="137" spans="1:27" s="86" customFormat="1" ht="99.75" customHeight="1">
      <c r="A137" s="78" t="s">
        <v>511</v>
      </c>
      <c r="B137" s="79" t="s">
        <v>855</v>
      </c>
      <c r="C137" s="80" t="s">
        <v>913</v>
      </c>
      <c r="D137" s="81" t="s">
        <v>914</v>
      </c>
      <c r="E137" s="80" t="s">
        <v>118</v>
      </c>
      <c r="F137" s="82" t="s">
        <v>915</v>
      </c>
      <c r="G137" s="80" t="s">
        <v>1760</v>
      </c>
      <c r="H137" s="83">
        <v>176715.3</v>
      </c>
      <c r="I137" s="84">
        <f t="shared" si="7"/>
        <v>176715.3</v>
      </c>
      <c r="J137" s="78" t="s">
        <v>1654</v>
      </c>
      <c r="K137" s="80" t="s">
        <v>916</v>
      </c>
      <c r="L137" s="80" t="s">
        <v>909</v>
      </c>
      <c r="M137" s="80" t="s">
        <v>38</v>
      </c>
      <c r="N137" s="78" t="s">
        <v>39</v>
      </c>
      <c r="O137" s="80" t="s">
        <v>862</v>
      </c>
      <c r="P137" s="80" t="s">
        <v>918</v>
      </c>
      <c r="Q137" s="80" t="s">
        <v>96</v>
      </c>
      <c r="R137" s="80" t="s">
        <v>39</v>
      </c>
      <c r="S137" s="80" t="s">
        <v>39</v>
      </c>
      <c r="T137" s="78" t="s">
        <v>53</v>
      </c>
      <c r="U137" s="80" t="s">
        <v>41</v>
      </c>
      <c r="V137" s="80" t="s">
        <v>41</v>
      </c>
      <c r="W137" s="80" t="s">
        <v>54</v>
      </c>
      <c r="X137" s="78" t="s">
        <v>41</v>
      </c>
      <c r="Y137" s="80" t="s">
        <v>919</v>
      </c>
      <c r="Z137" s="85" t="s">
        <v>36</v>
      </c>
      <c r="AA137" s="80" t="s">
        <v>819</v>
      </c>
    </row>
    <row r="138" spans="1:27" s="86" customFormat="1" ht="99.75" customHeight="1">
      <c r="A138" s="78" t="s">
        <v>511</v>
      </c>
      <c r="B138" s="79" t="s">
        <v>855</v>
      </c>
      <c r="C138" s="80" t="s">
        <v>920</v>
      </c>
      <c r="D138" s="81" t="s">
        <v>921</v>
      </c>
      <c r="E138" s="80" t="s">
        <v>222</v>
      </c>
      <c r="F138" s="82" t="s">
        <v>922</v>
      </c>
      <c r="G138" s="80" t="s">
        <v>925</v>
      </c>
      <c r="H138" s="83">
        <v>58490.6</v>
      </c>
      <c r="I138" s="104">
        <v>35000</v>
      </c>
      <c r="J138" s="78" t="s">
        <v>1654</v>
      </c>
      <c r="K138" s="80" t="s">
        <v>923</v>
      </c>
      <c r="L138" s="80" t="s">
        <v>924</v>
      </c>
      <c r="M138" s="80" t="s">
        <v>38</v>
      </c>
      <c r="N138" s="78" t="s">
        <v>39</v>
      </c>
      <c r="O138" s="80" t="s">
        <v>862</v>
      </c>
      <c r="P138" s="80" t="s">
        <v>39</v>
      </c>
      <c r="Q138" s="80" t="s">
        <v>106</v>
      </c>
      <c r="R138" s="80" t="s">
        <v>41</v>
      </c>
      <c r="S138" s="80" t="s">
        <v>39</v>
      </c>
      <c r="T138" s="78" t="s">
        <v>53</v>
      </c>
      <c r="U138" s="80" t="s">
        <v>41</v>
      </c>
      <c r="V138" s="80" t="s">
        <v>41</v>
      </c>
      <c r="W138" s="80" t="s">
        <v>79</v>
      </c>
      <c r="X138" s="78" t="s">
        <v>41</v>
      </c>
      <c r="Y138" s="80" t="s">
        <v>863</v>
      </c>
      <c r="Z138" s="85" t="s">
        <v>209</v>
      </c>
      <c r="AA138" s="80" t="s">
        <v>926</v>
      </c>
    </row>
    <row r="139" spans="1:27" s="86" customFormat="1" ht="99.75" customHeight="1">
      <c r="A139" s="78" t="s">
        <v>511</v>
      </c>
      <c r="B139" s="79" t="s">
        <v>855</v>
      </c>
      <c r="C139" s="80" t="s">
        <v>927</v>
      </c>
      <c r="D139" s="81" t="s">
        <v>928</v>
      </c>
      <c r="E139" s="80" t="s">
        <v>929</v>
      </c>
      <c r="F139" s="82" t="s">
        <v>930</v>
      </c>
      <c r="G139" s="80" t="s">
        <v>933</v>
      </c>
      <c r="H139" s="83">
        <v>41775.629999999997</v>
      </c>
      <c r="I139" s="84">
        <f t="shared" ref="I139:I168" si="8">H139</f>
        <v>41775.629999999997</v>
      </c>
      <c r="J139" s="78" t="s">
        <v>1761</v>
      </c>
      <c r="K139" s="80" t="s">
        <v>931</v>
      </c>
      <c r="L139" s="80" t="s">
        <v>932</v>
      </c>
      <c r="M139" s="80" t="s">
        <v>38</v>
      </c>
      <c r="N139" s="78" t="s">
        <v>39</v>
      </c>
      <c r="O139" s="80" t="s">
        <v>862</v>
      </c>
      <c r="P139" s="80" t="s">
        <v>39</v>
      </c>
      <c r="Q139" s="80" t="s">
        <v>41</v>
      </c>
      <c r="R139" s="80" t="s">
        <v>41</v>
      </c>
      <c r="S139" s="80" t="s">
        <v>39</v>
      </c>
      <c r="T139" s="78" t="s">
        <v>42</v>
      </c>
      <c r="U139" s="80">
        <v>9019220194018000</v>
      </c>
      <c r="V139" s="80" t="s">
        <v>934</v>
      </c>
      <c r="W139" s="80" t="s">
        <v>79</v>
      </c>
      <c r="X139" s="78" t="s">
        <v>41</v>
      </c>
      <c r="Y139" s="80" t="s">
        <v>863</v>
      </c>
      <c r="Z139" s="85" t="s">
        <v>36</v>
      </c>
      <c r="AA139" s="80" t="s">
        <v>37</v>
      </c>
    </row>
    <row r="140" spans="1:27" s="86" customFormat="1" ht="99.75" customHeight="1">
      <c r="A140" s="78" t="s">
        <v>511</v>
      </c>
      <c r="B140" s="79" t="s">
        <v>855</v>
      </c>
      <c r="C140" s="80" t="s">
        <v>935</v>
      </c>
      <c r="D140" s="81" t="s">
        <v>936</v>
      </c>
      <c r="E140" s="80" t="s">
        <v>73</v>
      </c>
      <c r="F140" s="82" t="s">
        <v>937</v>
      </c>
      <c r="G140" s="80" t="s">
        <v>940</v>
      </c>
      <c r="H140" s="83">
        <v>5912.85</v>
      </c>
      <c r="I140" s="84">
        <f t="shared" si="8"/>
        <v>5912.85</v>
      </c>
      <c r="J140" s="78" t="s">
        <v>1654</v>
      </c>
      <c r="K140" s="80" t="s">
        <v>938</v>
      </c>
      <c r="L140" s="80" t="s">
        <v>939</v>
      </c>
      <c r="M140" s="80" t="s">
        <v>38</v>
      </c>
      <c r="N140" s="78" t="s">
        <v>39</v>
      </c>
      <c r="O140" s="80" t="s">
        <v>862</v>
      </c>
      <c r="P140" s="80" t="s">
        <v>39</v>
      </c>
      <c r="Q140" s="80" t="s">
        <v>96</v>
      </c>
      <c r="R140" s="80" t="s">
        <v>39</v>
      </c>
      <c r="S140" s="80" t="s">
        <v>39</v>
      </c>
      <c r="T140" s="78" t="s">
        <v>53</v>
      </c>
      <c r="U140" s="80" t="s">
        <v>41</v>
      </c>
      <c r="V140" s="80" t="s">
        <v>41</v>
      </c>
      <c r="W140" s="80" t="s">
        <v>54</v>
      </c>
      <c r="X140" s="78" t="s">
        <v>41</v>
      </c>
      <c r="Y140" s="80" t="s">
        <v>941</v>
      </c>
      <c r="Z140" s="85" t="s">
        <v>36</v>
      </c>
      <c r="AA140" s="80" t="s">
        <v>241</v>
      </c>
    </row>
    <row r="141" spans="1:27" s="86" customFormat="1" ht="99.75" customHeight="1">
      <c r="A141" s="78" t="s">
        <v>511</v>
      </c>
      <c r="B141" s="79" t="s">
        <v>855</v>
      </c>
      <c r="C141" s="80" t="s">
        <v>942</v>
      </c>
      <c r="D141" s="81" t="s">
        <v>943</v>
      </c>
      <c r="E141" s="80" t="s">
        <v>222</v>
      </c>
      <c r="F141" s="82" t="s">
        <v>944</v>
      </c>
      <c r="G141" s="80" t="s">
        <v>946</v>
      </c>
      <c r="H141" s="83">
        <v>164700</v>
      </c>
      <c r="I141" s="84">
        <f t="shared" si="8"/>
        <v>164700</v>
      </c>
      <c r="J141" s="78" t="s">
        <v>1654</v>
      </c>
      <c r="K141" s="80" t="s">
        <v>945</v>
      </c>
      <c r="L141" s="80" t="s">
        <v>868</v>
      </c>
      <c r="M141" s="80" t="s">
        <v>38</v>
      </c>
      <c r="N141" s="78" t="s">
        <v>39</v>
      </c>
      <c r="O141" s="80" t="s">
        <v>862</v>
      </c>
      <c r="P141" s="80" t="s">
        <v>871</v>
      </c>
      <c r="Q141" s="80" t="s">
        <v>96</v>
      </c>
      <c r="R141" s="80" t="s">
        <v>39</v>
      </c>
      <c r="S141" s="80" t="s">
        <v>39</v>
      </c>
      <c r="T141" s="78" t="s">
        <v>53</v>
      </c>
      <c r="U141" s="80" t="s">
        <v>41</v>
      </c>
      <c r="V141" s="80" t="s">
        <v>41</v>
      </c>
      <c r="W141" s="80" t="s">
        <v>54</v>
      </c>
      <c r="X141" s="78" t="s">
        <v>41</v>
      </c>
      <c r="Y141" s="80" t="s">
        <v>863</v>
      </c>
      <c r="Z141" s="85" t="s">
        <v>36</v>
      </c>
      <c r="AA141" s="80" t="s">
        <v>37</v>
      </c>
    </row>
    <row r="142" spans="1:27" s="86" customFormat="1" ht="99.75" customHeight="1">
      <c r="A142" s="78" t="s">
        <v>511</v>
      </c>
      <c r="B142" s="79" t="s">
        <v>855</v>
      </c>
      <c r="C142" s="80" t="s">
        <v>947</v>
      </c>
      <c r="D142" s="81" t="s">
        <v>948</v>
      </c>
      <c r="E142" s="80" t="s">
        <v>222</v>
      </c>
      <c r="F142" s="82" t="s">
        <v>949</v>
      </c>
      <c r="G142" s="80" t="s">
        <v>1762</v>
      </c>
      <c r="H142" s="83">
        <v>849740</v>
      </c>
      <c r="I142" s="84">
        <f t="shared" si="8"/>
        <v>849740</v>
      </c>
      <c r="J142" s="78" t="s">
        <v>1654</v>
      </c>
      <c r="K142" s="80" t="s">
        <v>950</v>
      </c>
      <c r="L142" s="80" t="s">
        <v>951</v>
      </c>
      <c r="M142" s="80" t="s">
        <v>38</v>
      </c>
      <c r="N142" s="78" t="s">
        <v>39</v>
      </c>
      <c r="O142" s="80" t="s">
        <v>442</v>
      </c>
      <c r="P142" s="80" t="s">
        <v>39</v>
      </c>
      <c r="Q142" s="80" t="s">
        <v>96</v>
      </c>
      <c r="R142" s="80" t="s">
        <v>39</v>
      </c>
      <c r="S142" s="80" t="s">
        <v>39</v>
      </c>
      <c r="T142" s="78" t="s">
        <v>53</v>
      </c>
      <c r="U142" s="80" t="s">
        <v>41</v>
      </c>
      <c r="V142" s="80" t="s">
        <v>41</v>
      </c>
      <c r="W142" s="80" t="s">
        <v>79</v>
      </c>
      <c r="X142" s="78" t="s">
        <v>41</v>
      </c>
      <c r="Y142" s="80" t="s">
        <v>954</v>
      </c>
      <c r="Z142" s="85" t="s">
        <v>36</v>
      </c>
      <c r="AA142" s="80" t="s">
        <v>953</v>
      </c>
    </row>
    <row r="143" spans="1:27" s="86" customFormat="1" ht="99.75" customHeight="1">
      <c r="A143" s="78" t="s">
        <v>511</v>
      </c>
      <c r="B143" s="79" t="s">
        <v>855</v>
      </c>
      <c r="C143" s="80" t="s">
        <v>955</v>
      </c>
      <c r="D143" s="81" t="s">
        <v>956</v>
      </c>
      <c r="E143" s="80" t="s">
        <v>118</v>
      </c>
      <c r="F143" s="82" t="s">
        <v>957</v>
      </c>
      <c r="G143" s="80" t="s">
        <v>1763</v>
      </c>
      <c r="H143" s="83">
        <v>26470</v>
      </c>
      <c r="I143" s="84">
        <f t="shared" si="8"/>
        <v>26470</v>
      </c>
      <c r="J143" s="78" t="s">
        <v>1654</v>
      </c>
      <c r="K143" s="80" t="s">
        <v>958</v>
      </c>
      <c r="L143" s="80" t="s">
        <v>959</v>
      </c>
      <c r="M143" s="80" t="s">
        <v>38</v>
      </c>
      <c r="N143" s="78" t="s">
        <v>39</v>
      </c>
      <c r="O143" s="80" t="s">
        <v>862</v>
      </c>
      <c r="P143" s="80" t="s">
        <v>911</v>
      </c>
      <c r="Q143" s="80" t="s">
        <v>96</v>
      </c>
      <c r="R143" s="80" t="s">
        <v>39</v>
      </c>
      <c r="S143" s="80" t="s">
        <v>39</v>
      </c>
      <c r="T143" s="78" t="s">
        <v>53</v>
      </c>
      <c r="U143" s="80" t="s">
        <v>41</v>
      </c>
      <c r="V143" s="80" t="s">
        <v>41</v>
      </c>
      <c r="W143" s="80" t="s">
        <v>54</v>
      </c>
      <c r="X143" s="78" t="s">
        <v>41</v>
      </c>
      <c r="Y143" s="80" t="s">
        <v>961</v>
      </c>
      <c r="Z143" s="85" t="s">
        <v>36</v>
      </c>
      <c r="AA143" s="80" t="s">
        <v>241</v>
      </c>
    </row>
    <row r="144" spans="1:27" s="86" customFormat="1" ht="99.75" customHeight="1">
      <c r="A144" s="78" t="s">
        <v>511</v>
      </c>
      <c r="B144" s="79" t="s">
        <v>855</v>
      </c>
      <c r="C144" s="80" t="s">
        <v>962</v>
      </c>
      <c r="D144" s="81" t="s">
        <v>963</v>
      </c>
      <c r="E144" s="80" t="s">
        <v>118</v>
      </c>
      <c r="F144" s="82" t="s">
        <v>964</v>
      </c>
      <c r="G144" s="80" t="s">
        <v>1764</v>
      </c>
      <c r="H144" s="83">
        <v>116000</v>
      </c>
      <c r="I144" s="84">
        <f t="shared" si="8"/>
        <v>116000</v>
      </c>
      <c r="J144" s="78" t="s">
        <v>1654</v>
      </c>
      <c r="K144" s="80" t="s">
        <v>916</v>
      </c>
      <c r="L144" s="80" t="s">
        <v>909</v>
      </c>
      <c r="M144" s="80" t="s">
        <v>38</v>
      </c>
      <c r="N144" s="78" t="s">
        <v>39</v>
      </c>
      <c r="O144" s="80" t="s">
        <v>862</v>
      </c>
      <c r="P144" s="80" t="s">
        <v>966</v>
      </c>
      <c r="Q144" s="80" t="s">
        <v>106</v>
      </c>
      <c r="R144" s="80" t="s">
        <v>41</v>
      </c>
      <c r="S144" s="80" t="s">
        <v>193</v>
      </c>
      <c r="T144" s="78" t="s">
        <v>53</v>
      </c>
      <c r="U144" s="80" t="s">
        <v>41</v>
      </c>
      <c r="V144" s="80" t="s">
        <v>41</v>
      </c>
      <c r="W144" s="80" t="s">
        <v>54</v>
      </c>
      <c r="X144" s="78" t="s">
        <v>41</v>
      </c>
      <c r="Y144" s="80" t="s">
        <v>967</v>
      </c>
      <c r="Z144" s="85" t="s">
        <v>36</v>
      </c>
      <c r="AA144" s="80" t="s">
        <v>953</v>
      </c>
    </row>
    <row r="145" spans="1:27" s="86" customFormat="1" ht="99.75" customHeight="1">
      <c r="A145" s="78" t="s">
        <v>511</v>
      </c>
      <c r="B145" s="79" t="s">
        <v>968</v>
      </c>
      <c r="C145" s="80" t="s">
        <v>969</v>
      </c>
      <c r="D145" s="81" t="s">
        <v>970</v>
      </c>
      <c r="E145" s="80" t="s">
        <v>31</v>
      </c>
      <c r="F145" s="82" t="s">
        <v>971</v>
      </c>
      <c r="G145" s="80" t="s">
        <v>974</v>
      </c>
      <c r="H145" s="83">
        <v>3538580.37</v>
      </c>
      <c r="I145" s="84">
        <f t="shared" si="8"/>
        <v>3538580.37</v>
      </c>
      <c r="J145" s="78" t="s">
        <v>1765</v>
      </c>
      <c r="K145" s="80" t="s">
        <v>972</v>
      </c>
      <c r="L145" s="80" t="s">
        <v>973</v>
      </c>
      <c r="M145" s="80" t="s">
        <v>68</v>
      </c>
      <c r="N145" s="78" t="s">
        <v>39</v>
      </c>
      <c r="O145" s="80" t="s">
        <v>369</v>
      </c>
      <c r="P145" s="80" t="s">
        <v>975</v>
      </c>
      <c r="Q145" s="80" t="s">
        <v>41</v>
      </c>
      <c r="R145" s="80" t="s">
        <v>41</v>
      </c>
      <c r="S145" s="80" t="s">
        <v>39</v>
      </c>
      <c r="T145" s="78" t="s">
        <v>42</v>
      </c>
      <c r="U145" s="80">
        <v>1.9303902020401798E+17</v>
      </c>
      <c r="V145" s="80" t="s">
        <v>976</v>
      </c>
      <c r="W145" s="80" t="s">
        <v>43</v>
      </c>
      <c r="X145" s="78">
        <v>12</v>
      </c>
      <c r="Y145" s="80" t="s">
        <v>41</v>
      </c>
      <c r="Z145" s="85" t="s">
        <v>36</v>
      </c>
      <c r="AA145" s="80" t="s">
        <v>37</v>
      </c>
    </row>
    <row r="146" spans="1:27" s="86" customFormat="1" ht="99.75" customHeight="1">
      <c r="A146" s="78" t="s">
        <v>511</v>
      </c>
      <c r="B146" s="79" t="s">
        <v>968</v>
      </c>
      <c r="C146" s="80" t="s">
        <v>977</v>
      </c>
      <c r="D146" s="81" t="s">
        <v>978</v>
      </c>
      <c r="E146" s="80" t="s">
        <v>222</v>
      </c>
      <c r="F146" s="82" t="s">
        <v>979</v>
      </c>
      <c r="G146" s="80" t="s">
        <v>982</v>
      </c>
      <c r="H146" s="83">
        <v>46779.6</v>
      </c>
      <c r="I146" s="84">
        <f t="shared" si="8"/>
        <v>46779.6</v>
      </c>
      <c r="J146" s="78" t="s">
        <v>1647</v>
      </c>
      <c r="K146" s="80" t="s">
        <v>980</v>
      </c>
      <c r="L146" s="80" t="s">
        <v>981</v>
      </c>
      <c r="M146" s="80" t="s">
        <v>264</v>
      </c>
      <c r="N146" s="78" t="s">
        <v>39</v>
      </c>
      <c r="O146" s="80" t="s">
        <v>369</v>
      </c>
      <c r="P146" s="80" t="s">
        <v>983</v>
      </c>
      <c r="Q146" s="80" t="s">
        <v>106</v>
      </c>
      <c r="R146" s="80" t="s">
        <v>41</v>
      </c>
      <c r="S146" s="80" t="s">
        <v>39</v>
      </c>
      <c r="T146" s="78" t="s">
        <v>53</v>
      </c>
      <c r="U146" s="80" t="s">
        <v>41</v>
      </c>
      <c r="V146" s="80" t="s">
        <v>41</v>
      </c>
      <c r="W146" s="80" t="s">
        <v>43</v>
      </c>
      <c r="X146" s="78">
        <v>12</v>
      </c>
      <c r="Y146" s="80" t="s">
        <v>41</v>
      </c>
      <c r="Z146" s="85" t="s">
        <v>36</v>
      </c>
      <c r="AA146" s="80" t="s">
        <v>37</v>
      </c>
    </row>
    <row r="147" spans="1:27" s="86" customFormat="1" ht="99.75" customHeight="1">
      <c r="A147" s="78" t="s">
        <v>511</v>
      </c>
      <c r="B147" s="79" t="s">
        <v>968</v>
      </c>
      <c r="C147" s="80" t="s">
        <v>984</v>
      </c>
      <c r="D147" s="81" t="s">
        <v>985</v>
      </c>
      <c r="E147" s="80" t="s">
        <v>31</v>
      </c>
      <c r="F147" s="82" t="s">
        <v>986</v>
      </c>
      <c r="G147" s="80" t="s">
        <v>989</v>
      </c>
      <c r="H147" s="83">
        <v>152563.68</v>
      </c>
      <c r="I147" s="84">
        <f t="shared" si="8"/>
        <v>152563.68</v>
      </c>
      <c r="J147" s="78" t="s">
        <v>1766</v>
      </c>
      <c r="K147" s="80" t="s">
        <v>987</v>
      </c>
      <c r="L147" s="80" t="s">
        <v>988</v>
      </c>
      <c r="M147" s="80" t="s">
        <v>68</v>
      </c>
      <c r="N147" s="78" t="s">
        <v>39</v>
      </c>
      <c r="O147" s="80" t="s">
        <v>369</v>
      </c>
      <c r="P147" s="80" t="s">
        <v>39</v>
      </c>
      <c r="Q147" s="80" t="s">
        <v>106</v>
      </c>
      <c r="R147" s="80" t="s">
        <v>41</v>
      </c>
      <c r="S147" s="80" t="s">
        <v>39</v>
      </c>
      <c r="T147" s="78" t="s">
        <v>53</v>
      </c>
      <c r="U147" s="80" t="s">
        <v>41</v>
      </c>
      <c r="V147" s="80" t="s">
        <v>41</v>
      </c>
      <c r="W147" s="80" t="s">
        <v>43</v>
      </c>
      <c r="X147" s="78">
        <v>12</v>
      </c>
      <c r="Y147" s="80" t="s">
        <v>41</v>
      </c>
      <c r="Z147" s="85" t="s">
        <v>36</v>
      </c>
      <c r="AA147" s="80" t="s">
        <v>241</v>
      </c>
    </row>
    <row r="148" spans="1:27" s="86" customFormat="1" ht="99.75" customHeight="1">
      <c r="A148" s="78" t="s">
        <v>511</v>
      </c>
      <c r="B148" s="79" t="s">
        <v>968</v>
      </c>
      <c r="C148" s="80" t="s">
        <v>990</v>
      </c>
      <c r="D148" s="81" t="s">
        <v>991</v>
      </c>
      <c r="E148" s="80" t="s">
        <v>31</v>
      </c>
      <c r="F148" s="82" t="s">
        <v>992</v>
      </c>
      <c r="G148" s="80" t="s">
        <v>995</v>
      </c>
      <c r="H148" s="83">
        <v>621500</v>
      </c>
      <c r="I148" s="84">
        <f t="shared" si="8"/>
        <v>621500</v>
      </c>
      <c r="J148" s="78" t="s">
        <v>1653</v>
      </c>
      <c r="K148" s="80" t="s">
        <v>993</v>
      </c>
      <c r="L148" s="80" t="s">
        <v>994</v>
      </c>
      <c r="M148" s="80" t="s">
        <v>201</v>
      </c>
      <c r="N148" s="78" t="s">
        <v>39</v>
      </c>
      <c r="O148" s="80" t="s">
        <v>343</v>
      </c>
      <c r="P148" s="80" t="s">
        <v>996</v>
      </c>
      <c r="Q148" s="80" t="s">
        <v>106</v>
      </c>
      <c r="R148" s="80" t="s">
        <v>41</v>
      </c>
      <c r="S148" s="80" t="s">
        <v>39</v>
      </c>
      <c r="T148" s="78" t="s">
        <v>53</v>
      </c>
      <c r="U148" s="80" t="s">
        <v>41</v>
      </c>
      <c r="V148" s="80" t="s">
        <v>41</v>
      </c>
      <c r="W148" s="80" t="s">
        <v>43</v>
      </c>
      <c r="X148" s="78">
        <v>12</v>
      </c>
      <c r="Y148" s="80" t="s">
        <v>41</v>
      </c>
      <c r="Z148" s="85" t="s">
        <v>36</v>
      </c>
      <c r="AA148" s="80" t="s">
        <v>37</v>
      </c>
    </row>
    <row r="149" spans="1:27" s="86" customFormat="1" ht="99.75" customHeight="1">
      <c r="A149" s="78" t="s">
        <v>511</v>
      </c>
      <c r="B149" s="79" t="s">
        <v>968</v>
      </c>
      <c r="C149" s="80" t="s">
        <v>997</v>
      </c>
      <c r="D149" s="81" t="s">
        <v>998</v>
      </c>
      <c r="E149" s="80" t="s">
        <v>999</v>
      </c>
      <c r="F149" s="82" t="s">
        <v>1000</v>
      </c>
      <c r="G149" s="80" t="s">
        <v>1003</v>
      </c>
      <c r="H149" s="83">
        <v>159064.54</v>
      </c>
      <c r="I149" s="84">
        <f t="shared" si="8"/>
        <v>159064.54</v>
      </c>
      <c r="J149" s="78" t="s">
        <v>1647</v>
      </c>
      <c r="K149" s="80" t="s">
        <v>1001</v>
      </c>
      <c r="L149" s="80" t="s">
        <v>1002</v>
      </c>
      <c r="M149" s="80" t="s">
        <v>201</v>
      </c>
      <c r="N149" s="78" t="s">
        <v>39</v>
      </c>
      <c r="O149" s="80" t="s">
        <v>1004</v>
      </c>
      <c r="P149" s="80" t="s">
        <v>1005</v>
      </c>
      <c r="Q149" s="80" t="s">
        <v>106</v>
      </c>
      <c r="R149" s="80" t="s">
        <v>41</v>
      </c>
      <c r="S149" s="80" t="s">
        <v>193</v>
      </c>
      <c r="T149" s="78" t="s">
        <v>53</v>
      </c>
      <c r="U149" s="80" t="s">
        <v>41</v>
      </c>
      <c r="V149" s="80" t="s">
        <v>41</v>
      </c>
      <c r="W149" s="80" t="s">
        <v>54</v>
      </c>
      <c r="X149" s="78" t="s">
        <v>41</v>
      </c>
      <c r="Y149" s="80" t="s">
        <v>41</v>
      </c>
      <c r="Z149" s="85" t="s">
        <v>36</v>
      </c>
      <c r="AA149" s="80" t="s">
        <v>37</v>
      </c>
    </row>
    <row r="150" spans="1:27" s="86" customFormat="1" ht="99.75" customHeight="1">
      <c r="A150" s="78" t="s">
        <v>511</v>
      </c>
      <c r="B150" s="79" t="s">
        <v>968</v>
      </c>
      <c r="C150" s="80" t="s">
        <v>1006</v>
      </c>
      <c r="D150" s="81" t="s">
        <v>1007</v>
      </c>
      <c r="E150" s="80" t="s">
        <v>1008</v>
      </c>
      <c r="F150" s="82" t="s">
        <v>1009</v>
      </c>
      <c r="G150" s="80" t="s">
        <v>1012</v>
      </c>
      <c r="H150" s="83">
        <v>21238.1</v>
      </c>
      <c r="I150" s="84">
        <f t="shared" si="8"/>
        <v>21238.1</v>
      </c>
      <c r="J150" s="78" t="s">
        <v>1647</v>
      </c>
      <c r="K150" s="80" t="s">
        <v>1010</v>
      </c>
      <c r="L150" s="80" t="s">
        <v>1011</v>
      </c>
      <c r="M150" s="80" t="s">
        <v>201</v>
      </c>
      <c r="N150" s="78" t="s">
        <v>1013</v>
      </c>
      <c r="O150" s="80" t="s">
        <v>1004</v>
      </c>
      <c r="P150" s="80" t="s">
        <v>39</v>
      </c>
      <c r="Q150" s="80" t="s">
        <v>52</v>
      </c>
      <c r="R150" s="80" t="s">
        <v>41</v>
      </c>
      <c r="S150" s="80" t="s">
        <v>193</v>
      </c>
      <c r="T150" s="78" t="s">
        <v>53</v>
      </c>
      <c r="U150" s="80" t="s">
        <v>41</v>
      </c>
      <c r="V150" s="80" t="s">
        <v>41</v>
      </c>
      <c r="W150" s="80" t="s">
        <v>54</v>
      </c>
      <c r="X150" s="78" t="s">
        <v>41</v>
      </c>
      <c r="Y150" s="80" t="s">
        <v>41</v>
      </c>
      <c r="Z150" s="85" t="s">
        <v>36</v>
      </c>
      <c r="AA150" s="80" t="s">
        <v>37</v>
      </c>
    </row>
    <row r="151" spans="1:27" s="86" customFormat="1" ht="99.75" customHeight="1">
      <c r="A151" s="78" t="s">
        <v>511</v>
      </c>
      <c r="B151" s="79" t="s">
        <v>968</v>
      </c>
      <c r="C151" s="80" t="s">
        <v>1014</v>
      </c>
      <c r="D151" s="81" t="s">
        <v>1015</v>
      </c>
      <c r="E151" s="80" t="s">
        <v>222</v>
      </c>
      <c r="F151" s="82" t="s">
        <v>1016</v>
      </c>
      <c r="G151" s="80" t="s">
        <v>1019</v>
      </c>
      <c r="H151" s="83">
        <v>20765.5</v>
      </c>
      <c r="I151" s="84">
        <f t="shared" si="8"/>
        <v>20765.5</v>
      </c>
      <c r="J151" s="78" t="s">
        <v>1647</v>
      </c>
      <c r="K151" s="80" t="s">
        <v>1017</v>
      </c>
      <c r="L151" s="80" t="s">
        <v>1018</v>
      </c>
      <c r="M151" s="80" t="s">
        <v>201</v>
      </c>
      <c r="N151" s="78" t="s">
        <v>39</v>
      </c>
      <c r="O151" s="80" t="s">
        <v>1004</v>
      </c>
      <c r="P151" s="80" t="s">
        <v>1020</v>
      </c>
      <c r="Q151" s="80" t="s">
        <v>52</v>
      </c>
      <c r="R151" s="80" t="s">
        <v>41</v>
      </c>
      <c r="S151" s="80" t="s">
        <v>39</v>
      </c>
      <c r="T151" s="78" t="s">
        <v>53</v>
      </c>
      <c r="U151" s="80" t="s">
        <v>41</v>
      </c>
      <c r="V151" s="80" t="s">
        <v>41</v>
      </c>
      <c r="W151" s="80" t="s">
        <v>54</v>
      </c>
      <c r="X151" s="78" t="s">
        <v>41</v>
      </c>
      <c r="Y151" s="80" t="s">
        <v>41</v>
      </c>
      <c r="Z151" s="85" t="s">
        <v>36</v>
      </c>
      <c r="AA151" s="80" t="s">
        <v>37</v>
      </c>
    </row>
    <row r="152" spans="1:27" s="86" customFormat="1" ht="99.75" customHeight="1">
      <c r="A152" s="78" t="s">
        <v>511</v>
      </c>
      <c r="B152" s="79" t="s">
        <v>968</v>
      </c>
      <c r="C152" s="80" t="s">
        <v>1021</v>
      </c>
      <c r="D152" s="81" t="s">
        <v>1022</v>
      </c>
      <c r="E152" s="80" t="s">
        <v>31</v>
      </c>
      <c r="F152" s="82" t="s">
        <v>1023</v>
      </c>
      <c r="G152" s="80" t="s">
        <v>1026</v>
      </c>
      <c r="H152" s="83">
        <v>5579402.6399999997</v>
      </c>
      <c r="I152" s="84">
        <f t="shared" si="8"/>
        <v>5579402.6399999997</v>
      </c>
      <c r="J152" s="78" t="s">
        <v>1647</v>
      </c>
      <c r="K152" s="80" t="s">
        <v>1024</v>
      </c>
      <c r="L152" s="80" t="s">
        <v>1025</v>
      </c>
      <c r="M152" s="80" t="s">
        <v>38</v>
      </c>
      <c r="N152" s="78" t="s">
        <v>39</v>
      </c>
      <c r="O152" s="80" t="s">
        <v>1004</v>
      </c>
      <c r="P152" s="80" t="s">
        <v>1027</v>
      </c>
      <c r="Q152" s="80" t="s">
        <v>41</v>
      </c>
      <c r="R152" s="80" t="s">
        <v>41</v>
      </c>
      <c r="S152" s="80" t="s">
        <v>39</v>
      </c>
      <c r="T152" s="78" t="s">
        <v>42</v>
      </c>
      <c r="U152" s="80">
        <v>2.9249232019401798E+17</v>
      </c>
      <c r="V152" s="80" t="s">
        <v>1028</v>
      </c>
      <c r="W152" s="80" t="s">
        <v>43</v>
      </c>
      <c r="X152" s="78">
        <v>12</v>
      </c>
      <c r="Y152" s="80" t="s">
        <v>41</v>
      </c>
      <c r="Z152" s="85" t="s">
        <v>36</v>
      </c>
      <c r="AA152" s="80" t="s">
        <v>37</v>
      </c>
    </row>
    <row r="153" spans="1:27" s="86" customFormat="1" ht="99.75" customHeight="1">
      <c r="A153" s="78" t="s">
        <v>511</v>
      </c>
      <c r="B153" s="79" t="s">
        <v>968</v>
      </c>
      <c r="C153" s="80" t="s">
        <v>1029</v>
      </c>
      <c r="D153" s="81" t="s">
        <v>1030</v>
      </c>
      <c r="E153" s="80" t="s">
        <v>31</v>
      </c>
      <c r="F153" s="82" t="s">
        <v>1031</v>
      </c>
      <c r="G153" s="80" t="s">
        <v>1034</v>
      </c>
      <c r="H153" s="83">
        <v>22900381.530000001</v>
      </c>
      <c r="I153" s="84">
        <f t="shared" si="8"/>
        <v>22900381.530000001</v>
      </c>
      <c r="J153" s="78" t="s">
        <v>1647</v>
      </c>
      <c r="K153" s="80" t="s">
        <v>1032</v>
      </c>
      <c r="L153" s="80" t="s">
        <v>1033</v>
      </c>
      <c r="M153" s="80" t="s">
        <v>68</v>
      </c>
      <c r="N153" s="78" t="s">
        <v>39</v>
      </c>
      <c r="O153" s="80" t="s">
        <v>596</v>
      </c>
      <c r="P153" s="80" t="s">
        <v>39</v>
      </c>
      <c r="Q153" s="80" t="s">
        <v>41</v>
      </c>
      <c r="R153" s="80" t="s">
        <v>41</v>
      </c>
      <c r="S153" s="80" t="s">
        <v>39</v>
      </c>
      <c r="T153" s="78" t="s">
        <v>42</v>
      </c>
      <c r="U153" s="80">
        <v>4.8643112022401798E+17</v>
      </c>
      <c r="V153" s="80" t="s">
        <v>1035</v>
      </c>
      <c r="W153" s="80" t="s">
        <v>43</v>
      </c>
      <c r="X153" s="78">
        <v>12</v>
      </c>
      <c r="Y153" s="80" t="s">
        <v>1036</v>
      </c>
      <c r="Z153" s="85" t="s">
        <v>36</v>
      </c>
      <c r="AA153" s="80" t="s">
        <v>37</v>
      </c>
    </row>
    <row r="154" spans="1:27" s="86" customFormat="1" ht="99.75" customHeight="1">
      <c r="A154" s="78" t="s">
        <v>511</v>
      </c>
      <c r="B154" s="79" t="s">
        <v>968</v>
      </c>
      <c r="C154" s="80" t="s">
        <v>1037</v>
      </c>
      <c r="D154" s="81" t="s">
        <v>1038</v>
      </c>
      <c r="E154" s="80" t="s">
        <v>222</v>
      </c>
      <c r="F154" s="82" t="s">
        <v>1039</v>
      </c>
      <c r="G154" s="80" t="s">
        <v>1042</v>
      </c>
      <c r="H154" s="83">
        <v>3450</v>
      </c>
      <c r="I154" s="84">
        <f t="shared" si="8"/>
        <v>3450</v>
      </c>
      <c r="J154" s="78" t="s">
        <v>1647</v>
      </c>
      <c r="K154" s="80" t="s">
        <v>1040</v>
      </c>
      <c r="L154" s="80" t="s">
        <v>1041</v>
      </c>
      <c r="M154" s="80" t="s">
        <v>201</v>
      </c>
      <c r="N154" s="78" t="s">
        <v>39</v>
      </c>
      <c r="O154" s="80" t="s">
        <v>1043</v>
      </c>
      <c r="P154" s="80" t="s">
        <v>1044</v>
      </c>
      <c r="Q154" s="80" t="s">
        <v>52</v>
      </c>
      <c r="R154" s="80" t="s">
        <v>41</v>
      </c>
      <c r="S154" s="80" t="s">
        <v>39</v>
      </c>
      <c r="T154" s="78" t="s">
        <v>53</v>
      </c>
      <c r="U154" s="80" t="s">
        <v>41</v>
      </c>
      <c r="V154" s="80" t="s">
        <v>41</v>
      </c>
      <c r="W154" s="80" t="s">
        <v>43</v>
      </c>
      <c r="X154" s="78">
        <v>12</v>
      </c>
      <c r="Y154" s="80" t="s">
        <v>41</v>
      </c>
      <c r="Z154" s="85" t="s">
        <v>36</v>
      </c>
      <c r="AA154" s="80" t="s">
        <v>37</v>
      </c>
    </row>
    <row r="155" spans="1:27" s="86" customFormat="1" ht="99.75" customHeight="1">
      <c r="A155" s="78" t="s">
        <v>511</v>
      </c>
      <c r="B155" s="79" t="s">
        <v>968</v>
      </c>
      <c r="C155" s="80" t="s">
        <v>1045</v>
      </c>
      <c r="D155" s="81" t="s">
        <v>1046</v>
      </c>
      <c r="E155" s="80" t="s">
        <v>222</v>
      </c>
      <c r="F155" s="82" t="s">
        <v>1047</v>
      </c>
      <c r="G155" s="80" t="s">
        <v>1767</v>
      </c>
      <c r="H155" s="83">
        <v>2880</v>
      </c>
      <c r="I155" s="84">
        <f t="shared" si="8"/>
        <v>2880</v>
      </c>
      <c r="J155" s="78" t="s">
        <v>1647</v>
      </c>
      <c r="K155" s="80" t="s">
        <v>1048</v>
      </c>
      <c r="L155" s="80" t="s">
        <v>1049</v>
      </c>
      <c r="M155" s="80" t="s">
        <v>264</v>
      </c>
      <c r="N155" s="78" t="s">
        <v>39</v>
      </c>
      <c r="O155" s="80" t="s">
        <v>288</v>
      </c>
      <c r="P155" s="80" t="s">
        <v>39</v>
      </c>
      <c r="Q155" s="80" t="s">
        <v>41</v>
      </c>
      <c r="R155" s="80" t="s">
        <v>41</v>
      </c>
      <c r="S155" s="80" t="s">
        <v>39</v>
      </c>
      <c r="T155" s="78" t="s">
        <v>42</v>
      </c>
      <c r="U155" s="80">
        <v>2.1543862019401798E+17</v>
      </c>
      <c r="V155" s="80" t="s">
        <v>1051</v>
      </c>
      <c r="W155" s="80" t="s">
        <v>43</v>
      </c>
      <c r="X155" s="78">
        <v>12</v>
      </c>
      <c r="Y155" s="80" t="s">
        <v>41</v>
      </c>
      <c r="Z155" s="85" t="s">
        <v>36</v>
      </c>
      <c r="AA155" s="80" t="s">
        <v>37</v>
      </c>
    </row>
    <row r="156" spans="1:27" s="86" customFormat="1" ht="99.75" customHeight="1">
      <c r="A156" s="78" t="s">
        <v>511</v>
      </c>
      <c r="B156" s="79" t="s">
        <v>968</v>
      </c>
      <c r="C156" s="80" t="s">
        <v>1052</v>
      </c>
      <c r="D156" s="81" t="s">
        <v>1053</v>
      </c>
      <c r="E156" s="80" t="s">
        <v>31</v>
      </c>
      <c r="F156" s="82" t="s">
        <v>1054</v>
      </c>
      <c r="G156" s="80" t="s">
        <v>1768</v>
      </c>
      <c r="H156" s="83">
        <v>60000</v>
      </c>
      <c r="I156" s="84">
        <f t="shared" si="8"/>
        <v>60000</v>
      </c>
      <c r="J156" s="78" t="s">
        <v>1647</v>
      </c>
      <c r="K156" s="80" t="s">
        <v>1055</v>
      </c>
      <c r="L156" s="80" t="s">
        <v>1056</v>
      </c>
      <c r="M156" s="80" t="s">
        <v>38</v>
      </c>
      <c r="N156" s="78" t="s">
        <v>39</v>
      </c>
      <c r="O156" s="80" t="s">
        <v>1058</v>
      </c>
      <c r="P156" s="80" t="s">
        <v>1059</v>
      </c>
      <c r="Q156" s="80" t="s">
        <v>106</v>
      </c>
      <c r="R156" s="80" t="s">
        <v>41</v>
      </c>
      <c r="S156" s="80" t="s">
        <v>39</v>
      </c>
      <c r="T156" s="78" t="s">
        <v>53</v>
      </c>
      <c r="U156" s="80" t="s">
        <v>41</v>
      </c>
      <c r="V156" s="80" t="s">
        <v>41</v>
      </c>
      <c r="W156" s="80" t="s">
        <v>54</v>
      </c>
      <c r="X156" s="78" t="s">
        <v>41</v>
      </c>
      <c r="Y156" s="80" t="s">
        <v>41</v>
      </c>
      <c r="Z156" s="85" t="s">
        <v>36</v>
      </c>
      <c r="AA156" s="80" t="s">
        <v>37</v>
      </c>
    </row>
    <row r="157" spans="1:27" s="86" customFormat="1" ht="99.75" customHeight="1">
      <c r="A157" s="78" t="s">
        <v>511</v>
      </c>
      <c r="B157" s="79" t="s">
        <v>968</v>
      </c>
      <c r="C157" s="80" t="s">
        <v>1060</v>
      </c>
      <c r="D157" s="81" t="s">
        <v>1061</v>
      </c>
      <c r="E157" s="80" t="s">
        <v>73</v>
      </c>
      <c r="F157" s="82" t="s">
        <v>1062</v>
      </c>
      <c r="G157" s="80" t="s">
        <v>1769</v>
      </c>
      <c r="H157" s="83">
        <v>423450</v>
      </c>
      <c r="I157" s="84">
        <f t="shared" si="8"/>
        <v>423450</v>
      </c>
      <c r="J157" s="78" t="s">
        <v>1647</v>
      </c>
      <c r="K157" s="80" t="s">
        <v>1063</v>
      </c>
      <c r="L157" s="80" t="s">
        <v>1064</v>
      </c>
      <c r="M157" s="80" t="s">
        <v>38</v>
      </c>
      <c r="N157" s="78" t="s">
        <v>39</v>
      </c>
      <c r="O157" s="80" t="s">
        <v>1066</v>
      </c>
      <c r="P157" s="80" t="s">
        <v>1067</v>
      </c>
      <c r="Q157" s="80" t="s">
        <v>41</v>
      </c>
      <c r="R157" s="80" t="s">
        <v>41</v>
      </c>
      <c r="S157" s="80" t="s">
        <v>39</v>
      </c>
      <c r="T157" s="78" t="s">
        <v>42</v>
      </c>
      <c r="U157" s="80">
        <v>3.2109602020401798E+17</v>
      </c>
      <c r="V157" s="80" t="s">
        <v>1068</v>
      </c>
      <c r="W157" s="80" t="s">
        <v>54</v>
      </c>
      <c r="X157" s="78" t="s">
        <v>41</v>
      </c>
      <c r="Y157" s="80" t="s">
        <v>1069</v>
      </c>
      <c r="Z157" s="85" t="s">
        <v>36</v>
      </c>
      <c r="AA157" s="80" t="s">
        <v>37</v>
      </c>
    </row>
    <row r="158" spans="1:27" s="86" customFormat="1" ht="99.75" customHeight="1">
      <c r="A158" s="78" t="s">
        <v>511</v>
      </c>
      <c r="B158" s="79" t="s">
        <v>968</v>
      </c>
      <c r="C158" s="80" t="s">
        <v>1070</v>
      </c>
      <c r="D158" s="81" t="s">
        <v>1071</v>
      </c>
      <c r="E158" s="80" t="s">
        <v>31</v>
      </c>
      <c r="F158" s="82" t="s">
        <v>1072</v>
      </c>
      <c r="G158" s="80" t="s">
        <v>1770</v>
      </c>
      <c r="H158" s="83">
        <v>58000</v>
      </c>
      <c r="I158" s="84">
        <f t="shared" si="8"/>
        <v>58000</v>
      </c>
      <c r="J158" s="78" t="s">
        <v>1647</v>
      </c>
      <c r="K158" s="80" t="s">
        <v>1073</v>
      </c>
      <c r="L158" s="80" t="s">
        <v>1074</v>
      </c>
      <c r="M158" s="80" t="s">
        <v>38</v>
      </c>
      <c r="N158" s="78" t="s">
        <v>39</v>
      </c>
      <c r="O158" s="80" t="s">
        <v>40</v>
      </c>
      <c r="P158" s="80" t="s">
        <v>39</v>
      </c>
      <c r="Q158" s="80" t="s">
        <v>106</v>
      </c>
      <c r="R158" s="80" t="s">
        <v>41</v>
      </c>
      <c r="S158" s="80" t="s">
        <v>39</v>
      </c>
      <c r="T158" s="78" t="s">
        <v>53</v>
      </c>
      <c r="U158" s="80" t="s">
        <v>41</v>
      </c>
      <c r="V158" s="80" t="s">
        <v>41</v>
      </c>
      <c r="W158" s="80" t="s">
        <v>79</v>
      </c>
      <c r="X158" s="78" t="s">
        <v>41</v>
      </c>
      <c r="Y158" s="80" t="s">
        <v>41</v>
      </c>
      <c r="Z158" s="85" t="s">
        <v>36</v>
      </c>
      <c r="AA158" s="80" t="s">
        <v>37</v>
      </c>
    </row>
    <row r="159" spans="1:27" s="86" customFormat="1" ht="99.75" customHeight="1">
      <c r="A159" s="78" t="s">
        <v>511</v>
      </c>
      <c r="B159" s="79" t="s">
        <v>968</v>
      </c>
      <c r="C159" s="80" t="s">
        <v>1076</v>
      </c>
      <c r="D159" s="81" t="s">
        <v>1077</v>
      </c>
      <c r="E159" s="80" t="s">
        <v>73</v>
      </c>
      <c r="F159" s="82" t="s">
        <v>1078</v>
      </c>
      <c r="G159" s="80" t="s">
        <v>1771</v>
      </c>
      <c r="H159" s="83">
        <v>112499.95</v>
      </c>
      <c r="I159" s="84">
        <f t="shared" si="8"/>
        <v>112499.95</v>
      </c>
      <c r="J159" s="78" t="s">
        <v>1647</v>
      </c>
      <c r="K159" s="80" t="s">
        <v>1079</v>
      </c>
      <c r="L159" s="80" t="s">
        <v>1080</v>
      </c>
      <c r="M159" s="80" t="s">
        <v>68</v>
      </c>
      <c r="N159" s="78" t="s">
        <v>39</v>
      </c>
      <c r="O159" s="80" t="s">
        <v>1058</v>
      </c>
      <c r="P159" s="80" t="s">
        <v>1082</v>
      </c>
      <c r="Q159" s="80" t="s">
        <v>106</v>
      </c>
      <c r="R159" s="80" t="s">
        <v>41</v>
      </c>
      <c r="S159" s="80" t="s">
        <v>39</v>
      </c>
      <c r="T159" s="78" t="s">
        <v>53</v>
      </c>
      <c r="U159" s="80" t="s">
        <v>41</v>
      </c>
      <c r="V159" s="80" t="s">
        <v>41</v>
      </c>
      <c r="W159" s="80" t="s">
        <v>54</v>
      </c>
      <c r="X159" s="78" t="s">
        <v>41</v>
      </c>
      <c r="Y159" s="80" t="s">
        <v>1083</v>
      </c>
      <c r="Z159" s="85" t="s">
        <v>36</v>
      </c>
      <c r="AA159" s="80" t="s">
        <v>37</v>
      </c>
    </row>
    <row r="160" spans="1:27" s="86" customFormat="1" ht="99.75" customHeight="1">
      <c r="A160" s="78" t="s">
        <v>511</v>
      </c>
      <c r="B160" s="79" t="s">
        <v>968</v>
      </c>
      <c r="C160" s="80" t="s">
        <v>1084</v>
      </c>
      <c r="D160" s="81" t="s">
        <v>1085</v>
      </c>
      <c r="E160" s="80" t="s">
        <v>529</v>
      </c>
      <c r="F160" s="82" t="s">
        <v>1086</v>
      </c>
      <c r="G160" s="80" t="s">
        <v>1772</v>
      </c>
      <c r="H160" s="83">
        <v>14133.5</v>
      </c>
      <c r="I160" s="84">
        <f t="shared" si="8"/>
        <v>14133.5</v>
      </c>
      <c r="J160" s="78" t="s">
        <v>1647</v>
      </c>
      <c r="K160" s="80" t="s">
        <v>1087</v>
      </c>
      <c r="L160" s="80" t="s">
        <v>1088</v>
      </c>
      <c r="M160" s="80" t="s">
        <v>68</v>
      </c>
      <c r="N160" s="78" t="s">
        <v>39</v>
      </c>
      <c r="O160" s="80" t="s">
        <v>1043</v>
      </c>
      <c r="P160" s="80" t="s">
        <v>1090</v>
      </c>
      <c r="Q160" s="80" t="s">
        <v>52</v>
      </c>
      <c r="R160" s="80" t="s">
        <v>41</v>
      </c>
      <c r="S160" s="80" t="s">
        <v>39</v>
      </c>
      <c r="T160" s="78" t="s">
        <v>53</v>
      </c>
      <c r="U160" s="80" t="s">
        <v>41</v>
      </c>
      <c r="V160" s="80" t="s">
        <v>41</v>
      </c>
      <c r="W160" s="80" t="s">
        <v>54</v>
      </c>
      <c r="X160" s="78" t="s">
        <v>41</v>
      </c>
      <c r="Y160" s="80" t="s">
        <v>41</v>
      </c>
      <c r="Z160" s="85" t="s">
        <v>36</v>
      </c>
      <c r="AA160" s="80" t="s">
        <v>37</v>
      </c>
    </row>
    <row r="161" spans="1:27" s="86" customFormat="1" ht="99.75" customHeight="1">
      <c r="A161" s="78" t="s">
        <v>511</v>
      </c>
      <c r="B161" s="79" t="s">
        <v>968</v>
      </c>
      <c r="C161" s="80" t="s">
        <v>1091</v>
      </c>
      <c r="D161" s="81" t="s">
        <v>1092</v>
      </c>
      <c r="E161" s="80" t="s">
        <v>222</v>
      </c>
      <c r="F161" s="82" t="s">
        <v>1093</v>
      </c>
      <c r="G161" s="80" t="s">
        <v>1773</v>
      </c>
      <c r="H161" s="83">
        <v>41375</v>
      </c>
      <c r="I161" s="84">
        <f t="shared" si="8"/>
        <v>41375</v>
      </c>
      <c r="J161" s="78" t="s">
        <v>1647</v>
      </c>
      <c r="K161" s="80" t="s">
        <v>1094</v>
      </c>
      <c r="L161" s="80" t="s">
        <v>1080</v>
      </c>
      <c r="M161" s="80" t="s">
        <v>38</v>
      </c>
      <c r="N161" s="78" t="s">
        <v>39</v>
      </c>
      <c r="O161" s="80" t="s">
        <v>175</v>
      </c>
      <c r="P161" s="80" t="s">
        <v>1096</v>
      </c>
      <c r="Q161" s="80" t="s">
        <v>106</v>
      </c>
      <c r="R161" s="80" t="s">
        <v>41</v>
      </c>
      <c r="S161" s="80" t="s">
        <v>39</v>
      </c>
      <c r="T161" s="78" t="s">
        <v>53</v>
      </c>
      <c r="U161" s="80" t="s">
        <v>41</v>
      </c>
      <c r="V161" s="80" t="s">
        <v>41</v>
      </c>
      <c r="W161" s="80" t="s">
        <v>54</v>
      </c>
      <c r="X161" s="78" t="s">
        <v>41</v>
      </c>
      <c r="Y161" s="80" t="s">
        <v>41</v>
      </c>
      <c r="Z161" s="85" t="s">
        <v>36</v>
      </c>
      <c r="AA161" s="80" t="s">
        <v>37</v>
      </c>
    </row>
    <row r="162" spans="1:27" s="86" customFormat="1" ht="99.75" customHeight="1">
      <c r="A162" s="78" t="s">
        <v>511</v>
      </c>
      <c r="B162" s="79" t="s">
        <v>968</v>
      </c>
      <c r="C162" s="80" t="s">
        <v>1097</v>
      </c>
      <c r="D162" s="81" t="s">
        <v>1098</v>
      </c>
      <c r="E162" s="80" t="s">
        <v>1099</v>
      </c>
      <c r="F162" s="82" t="s">
        <v>1100</v>
      </c>
      <c r="G162" s="80" t="s">
        <v>1103</v>
      </c>
      <c r="H162" s="83">
        <v>112995</v>
      </c>
      <c r="I162" s="84">
        <f t="shared" si="8"/>
        <v>112995</v>
      </c>
      <c r="J162" s="78" t="s">
        <v>1647</v>
      </c>
      <c r="K162" s="80" t="s">
        <v>1101</v>
      </c>
      <c r="L162" s="80" t="s">
        <v>1102</v>
      </c>
      <c r="M162" s="80" t="s">
        <v>264</v>
      </c>
      <c r="N162" s="78" t="s">
        <v>1104</v>
      </c>
      <c r="O162" s="80" t="s">
        <v>1004</v>
      </c>
      <c r="P162" s="80" t="s">
        <v>39</v>
      </c>
      <c r="Q162" s="80" t="s">
        <v>106</v>
      </c>
      <c r="R162" s="80" t="s">
        <v>41</v>
      </c>
      <c r="S162" s="80" t="s">
        <v>193</v>
      </c>
      <c r="T162" s="78" t="s">
        <v>53</v>
      </c>
      <c r="U162" s="80" t="s">
        <v>41</v>
      </c>
      <c r="V162" s="80" t="s">
        <v>41</v>
      </c>
      <c r="W162" s="80" t="s">
        <v>54</v>
      </c>
      <c r="X162" s="78" t="s">
        <v>41</v>
      </c>
      <c r="Y162" s="80" t="s">
        <v>41</v>
      </c>
      <c r="Z162" s="85" t="s">
        <v>36</v>
      </c>
      <c r="AA162" s="80" t="s">
        <v>37</v>
      </c>
    </row>
    <row r="163" spans="1:27" s="86" customFormat="1" ht="99.75" customHeight="1">
      <c r="A163" s="78" t="s">
        <v>511</v>
      </c>
      <c r="B163" s="79" t="s">
        <v>968</v>
      </c>
      <c r="C163" s="80" t="s">
        <v>1105</v>
      </c>
      <c r="D163" s="81" t="s">
        <v>1106</v>
      </c>
      <c r="E163" s="80" t="s">
        <v>31</v>
      </c>
      <c r="F163" s="82" t="s">
        <v>1107</v>
      </c>
      <c r="G163" s="80" t="s">
        <v>1110</v>
      </c>
      <c r="H163" s="83">
        <v>34685.1</v>
      </c>
      <c r="I163" s="84">
        <f t="shared" si="8"/>
        <v>34685.1</v>
      </c>
      <c r="J163" s="78" t="s">
        <v>1774</v>
      </c>
      <c r="K163" s="80" t="s">
        <v>1108</v>
      </c>
      <c r="L163" s="80" t="s">
        <v>1109</v>
      </c>
      <c r="M163" s="80" t="s">
        <v>38</v>
      </c>
      <c r="N163" s="78" t="s">
        <v>39</v>
      </c>
      <c r="O163" s="80" t="s">
        <v>535</v>
      </c>
      <c r="P163" s="80" t="s">
        <v>1111</v>
      </c>
      <c r="Q163" s="80" t="s">
        <v>41</v>
      </c>
      <c r="R163" s="80" t="s">
        <v>41</v>
      </c>
      <c r="S163" s="80" t="s">
        <v>39</v>
      </c>
      <c r="T163" s="78" t="s">
        <v>42</v>
      </c>
      <c r="U163" s="80">
        <v>1.4921202021401798E+17</v>
      </c>
      <c r="V163" s="80" t="s">
        <v>1112</v>
      </c>
      <c r="W163" s="80" t="s">
        <v>54</v>
      </c>
      <c r="X163" s="78" t="s">
        <v>41</v>
      </c>
      <c r="Y163" s="80" t="s">
        <v>41</v>
      </c>
      <c r="Z163" s="85" t="s">
        <v>36</v>
      </c>
      <c r="AA163" s="80" t="s">
        <v>37</v>
      </c>
    </row>
    <row r="164" spans="1:27" s="86" customFormat="1" ht="99.75" customHeight="1">
      <c r="A164" s="78" t="s">
        <v>511</v>
      </c>
      <c r="B164" s="79" t="s">
        <v>968</v>
      </c>
      <c r="C164" s="80" t="s">
        <v>1113</v>
      </c>
      <c r="D164" s="81" t="s">
        <v>1114</v>
      </c>
      <c r="E164" s="80" t="s">
        <v>1099</v>
      </c>
      <c r="F164" s="82" t="s">
        <v>1115</v>
      </c>
      <c r="G164" s="80" t="s">
        <v>1118</v>
      </c>
      <c r="H164" s="83">
        <v>221738.02</v>
      </c>
      <c r="I164" s="84">
        <f t="shared" si="8"/>
        <v>221738.02</v>
      </c>
      <c r="J164" s="78" t="s">
        <v>1647</v>
      </c>
      <c r="K164" s="80" t="s">
        <v>1116</v>
      </c>
      <c r="L164" s="80" t="s">
        <v>1117</v>
      </c>
      <c r="M164" s="80" t="s">
        <v>264</v>
      </c>
      <c r="N164" s="78" t="s">
        <v>39</v>
      </c>
      <c r="O164" s="80" t="s">
        <v>1004</v>
      </c>
      <c r="P164" s="80" t="s">
        <v>39</v>
      </c>
      <c r="Q164" s="80" t="s">
        <v>106</v>
      </c>
      <c r="R164" s="80" t="s">
        <v>41</v>
      </c>
      <c r="S164" s="80" t="s">
        <v>39</v>
      </c>
      <c r="T164" s="78" t="s">
        <v>53</v>
      </c>
      <c r="U164" s="80" t="s">
        <v>41</v>
      </c>
      <c r="V164" s="80" t="s">
        <v>41</v>
      </c>
      <c r="W164" s="80" t="s">
        <v>54</v>
      </c>
      <c r="X164" s="78" t="s">
        <v>41</v>
      </c>
      <c r="Y164" s="80" t="s">
        <v>41</v>
      </c>
      <c r="Z164" s="85" t="s">
        <v>36</v>
      </c>
      <c r="AA164" s="80" t="s">
        <v>37</v>
      </c>
    </row>
    <row r="165" spans="1:27" s="86" customFormat="1" ht="99.75" customHeight="1">
      <c r="A165" s="78" t="s">
        <v>511</v>
      </c>
      <c r="B165" s="79" t="s">
        <v>968</v>
      </c>
      <c r="C165" s="80" t="s">
        <v>1119</v>
      </c>
      <c r="D165" s="81" t="s">
        <v>1120</v>
      </c>
      <c r="E165" s="80" t="s">
        <v>31</v>
      </c>
      <c r="F165" s="82" t="s">
        <v>1121</v>
      </c>
      <c r="G165" s="80" t="s">
        <v>1124</v>
      </c>
      <c r="H165" s="83">
        <v>4268003.4000000004</v>
      </c>
      <c r="I165" s="84">
        <f t="shared" si="8"/>
        <v>4268003.4000000004</v>
      </c>
      <c r="J165" s="78" t="s">
        <v>1647</v>
      </c>
      <c r="K165" s="80" t="s">
        <v>1122</v>
      </c>
      <c r="L165" s="80" t="s">
        <v>1123</v>
      </c>
      <c r="M165" s="80" t="s">
        <v>38</v>
      </c>
      <c r="N165" s="78" t="s">
        <v>39</v>
      </c>
      <c r="O165" s="80" t="s">
        <v>1004</v>
      </c>
      <c r="P165" s="80" t="s">
        <v>39</v>
      </c>
      <c r="Q165" s="80" t="s">
        <v>41</v>
      </c>
      <c r="R165" s="80" t="s">
        <v>41</v>
      </c>
      <c r="S165" s="80" t="s">
        <v>39</v>
      </c>
      <c r="T165" s="78" t="s">
        <v>42</v>
      </c>
      <c r="U165" s="80">
        <v>5.3298262022401798E+17</v>
      </c>
      <c r="V165" s="80" t="s">
        <v>1125</v>
      </c>
      <c r="W165" s="80" t="s">
        <v>43</v>
      </c>
      <c r="X165" s="78">
        <v>12</v>
      </c>
      <c r="Y165" s="80" t="s">
        <v>41</v>
      </c>
      <c r="Z165" s="85" t="s">
        <v>36</v>
      </c>
      <c r="AA165" s="80" t="s">
        <v>37</v>
      </c>
    </row>
    <row r="166" spans="1:27" s="86" customFormat="1" ht="99.75" customHeight="1">
      <c r="A166" s="78" t="s">
        <v>511</v>
      </c>
      <c r="B166" s="79" t="s">
        <v>968</v>
      </c>
      <c r="C166" s="80" t="s">
        <v>1126</v>
      </c>
      <c r="D166" s="81" t="s">
        <v>1127</v>
      </c>
      <c r="E166" s="80" t="s">
        <v>1128</v>
      </c>
      <c r="F166" s="82" t="s">
        <v>1129</v>
      </c>
      <c r="G166" s="80" t="s">
        <v>1775</v>
      </c>
      <c r="H166" s="83">
        <v>16411.62</v>
      </c>
      <c r="I166" s="84">
        <f t="shared" si="8"/>
        <v>16411.62</v>
      </c>
      <c r="J166" s="78" t="s">
        <v>1652</v>
      </c>
      <c r="K166" s="80" t="s">
        <v>1130</v>
      </c>
      <c r="L166" s="80" t="s">
        <v>1131</v>
      </c>
      <c r="M166" s="80" t="s">
        <v>201</v>
      </c>
      <c r="N166" s="78" t="s">
        <v>39</v>
      </c>
      <c r="O166" s="80" t="s">
        <v>1133</v>
      </c>
      <c r="P166" s="80" t="s">
        <v>1134</v>
      </c>
      <c r="Q166" s="80" t="s">
        <v>52</v>
      </c>
      <c r="R166" s="80" t="s">
        <v>41</v>
      </c>
      <c r="S166" s="80" t="s">
        <v>39</v>
      </c>
      <c r="T166" s="78" t="s">
        <v>53</v>
      </c>
      <c r="U166" s="80" t="s">
        <v>41</v>
      </c>
      <c r="V166" s="80" t="s">
        <v>41</v>
      </c>
      <c r="W166" s="80" t="s">
        <v>43</v>
      </c>
      <c r="X166" s="78">
        <v>3</v>
      </c>
      <c r="Y166" s="80" t="s">
        <v>41</v>
      </c>
      <c r="Z166" s="85" t="s">
        <v>36</v>
      </c>
      <c r="AA166" s="80" t="s">
        <v>37</v>
      </c>
    </row>
    <row r="167" spans="1:27" s="86" customFormat="1" ht="99.75" customHeight="1">
      <c r="A167" s="78" t="s">
        <v>511</v>
      </c>
      <c r="B167" s="79" t="s">
        <v>968</v>
      </c>
      <c r="C167" s="80" t="s">
        <v>1135</v>
      </c>
      <c r="D167" s="81" t="s">
        <v>1136</v>
      </c>
      <c r="E167" s="80" t="s">
        <v>73</v>
      </c>
      <c r="F167" s="82" t="s">
        <v>1137</v>
      </c>
      <c r="G167" s="80" t="s">
        <v>1140</v>
      </c>
      <c r="H167" s="83">
        <v>2557.4</v>
      </c>
      <c r="I167" s="84">
        <f t="shared" si="8"/>
        <v>2557.4</v>
      </c>
      <c r="J167" s="78" t="s">
        <v>1713</v>
      </c>
      <c r="K167" s="80" t="s">
        <v>1138</v>
      </c>
      <c r="L167" s="80" t="s">
        <v>1139</v>
      </c>
      <c r="M167" s="80" t="s">
        <v>201</v>
      </c>
      <c r="N167" s="78" t="s">
        <v>39</v>
      </c>
      <c r="O167" s="80" t="s">
        <v>723</v>
      </c>
      <c r="P167" s="80" t="s">
        <v>39</v>
      </c>
      <c r="Q167" s="80" t="s">
        <v>52</v>
      </c>
      <c r="R167" s="80" t="s">
        <v>41</v>
      </c>
      <c r="S167" s="80" t="s">
        <v>39</v>
      </c>
      <c r="T167" s="78" t="s">
        <v>53</v>
      </c>
      <c r="U167" s="80" t="s">
        <v>41</v>
      </c>
      <c r="V167" s="80" t="s">
        <v>41</v>
      </c>
      <c r="W167" s="80" t="s">
        <v>79</v>
      </c>
      <c r="X167" s="78" t="s">
        <v>41</v>
      </c>
      <c r="Y167" s="80" t="s">
        <v>1141</v>
      </c>
      <c r="Z167" s="85" t="s">
        <v>36</v>
      </c>
      <c r="AA167" s="80" t="s">
        <v>241</v>
      </c>
    </row>
    <row r="168" spans="1:27" s="86" customFormat="1" ht="99.75" customHeight="1">
      <c r="A168" s="78" t="s">
        <v>511</v>
      </c>
      <c r="B168" s="79" t="s">
        <v>968</v>
      </c>
      <c r="C168" s="80" t="s">
        <v>1142</v>
      </c>
      <c r="D168" s="81" t="s">
        <v>1143</v>
      </c>
      <c r="E168" s="80" t="s">
        <v>118</v>
      </c>
      <c r="F168" s="82" t="s">
        <v>1144</v>
      </c>
      <c r="G168" s="80" t="s">
        <v>1147</v>
      </c>
      <c r="H168" s="83">
        <v>42750</v>
      </c>
      <c r="I168" s="84">
        <f t="shared" si="8"/>
        <v>42750</v>
      </c>
      <c r="J168" s="78" t="s">
        <v>1650</v>
      </c>
      <c r="K168" s="80" t="s">
        <v>1145</v>
      </c>
      <c r="L168" s="80" t="s">
        <v>1146</v>
      </c>
      <c r="M168" s="80" t="s">
        <v>201</v>
      </c>
      <c r="N168" s="78" t="s">
        <v>39</v>
      </c>
      <c r="O168" s="80" t="s">
        <v>723</v>
      </c>
      <c r="P168" s="80" t="s">
        <v>39</v>
      </c>
      <c r="Q168" s="80" t="s">
        <v>52</v>
      </c>
      <c r="R168" s="80" t="s">
        <v>41</v>
      </c>
      <c r="S168" s="80" t="s">
        <v>39</v>
      </c>
      <c r="T168" s="78" t="s">
        <v>53</v>
      </c>
      <c r="U168" s="80" t="s">
        <v>41</v>
      </c>
      <c r="V168" s="80" t="s">
        <v>41</v>
      </c>
      <c r="W168" s="80" t="s">
        <v>79</v>
      </c>
      <c r="X168" s="78" t="s">
        <v>41</v>
      </c>
      <c r="Y168" s="80" t="s">
        <v>1148</v>
      </c>
      <c r="Z168" s="85" t="s">
        <v>36</v>
      </c>
      <c r="AA168" s="80" t="s">
        <v>819</v>
      </c>
    </row>
    <row r="169" spans="1:27" s="86" customFormat="1" ht="25.5" customHeight="1">
      <c r="A169" s="78"/>
      <c r="B169" s="79"/>
      <c r="C169" s="105" t="s">
        <v>1776</v>
      </c>
      <c r="D169" s="105"/>
      <c r="E169" s="105"/>
      <c r="F169" s="105"/>
      <c r="G169" s="80"/>
      <c r="H169" s="83">
        <f>SUM(H81:H168)</f>
        <v>83764004.650000006</v>
      </c>
      <c r="I169" s="84">
        <f>SUM(I81:I168)</f>
        <v>79089820.980000004</v>
      </c>
      <c r="J169" s="106"/>
      <c r="K169" s="106"/>
      <c r="L169" s="106"/>
      <c r="M169" s="106"/>
      <c r="N169" s="106"/>
      <c r="O169" s="106"/>
      <c r="P169" s="106"/>
      <c r="Q169" s="106"/>
      <c r="R169" s="106"/>
      <c r="S169" s="106"/>
      <c r="T169" s="106"/>
      <c r="U169" s="106"/>
      <c r="V169" s="106"/>
      <c r="W169" s="106"/>
      <c r="X169" s="106"/>
      <c r="Y169" s="106"/>
      <c r="Z169" s="106"/>
      <c r="AA169" s="106"/>
    </row>
    <row r="170" spans="1:27" s="86" customFormat="1" ht="25.5" customHeight="1">
      <c r="A170" s="78"/>
      <c r="B170" s="79"/>
      <c r="C170" s="95"/>
      <c r="D170" s="95"/>
      <c r="E170" s="95"/>
      <c r="F170" s="95"/>
      <c r="G170" s="96"/>
      <c r="H170" s="97"/>
      <c r="I170" s="97"/>
      <c r="J170" s="95"/>
      <c r="K170" s="95"/>
      <c r="L170" s="95"/>
      <c r="M170" s="95"/>
      <c r="N170" s="95"/>
      <c r="O170" s="95"/>
      <c r="P170" s="95"/>
      <c r="Q170" s="95"/>
      <c r="R170" s="95"/>
      <c r="S170" s="95"/>
      <c r="T170" s="95"/>
      <c r="U170" s="95"/>
      <c r="V170" s="95"/>
      <c r="W170" s="95"/>
      <c r="X170" s="95"/>
      <c r="Y170" s="95"/>
      <c r="Z170" s="95"/>
      <c r="AA170" s="95"/>
    </row>
    <row r="171" spans="1:27" s="101" customFormat="1" ht="24.75" customHeight="1">
      <c r="A171" s="98"/>
      <c r="B171" s="99"/>
      <c r="C171" s="107" t="s">
        <v>1777</v>
      </c>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row>
    <row r="172" spans="1:27" s="69" customFormat="1" ht="24.75" customHeight="1">
      <c r="A172" s="60" t="s">
        <v>0</v>
      </c>
      <c r="B172" s="61" t="s">
        <v>1</v>
      </c>
      <c r="C172" s="71" t="s">
        <v>1641</v>
      </c>
      <c r="D172" s="72" t="s">
        <v>3</v>
      </c>
      <c r="E172" s="71" t="s">
        <v>4</v>
      </c>
      <c r="F172" s="73" t="s">
        <v>5</v>
      </c>
      <c r="G172" s="74" t="s">
        <v>8</v>
      </c>
      <c r="H172" s="102" t="s">
        <v>1642</v>
      </c>
      <c r="I172" s="102"/>
      <c r="J172" s="71" t="s">
        <v>9</v>
      </c>
      <c r="K172" s="76" t="s">
        <v>6</v>
      </c>
      <c r="L172" s="76" t="s">
        <v>7</v>
      </c>
      <c r="M172" s="77" t="s">
        <v>14</v>
      </c>
      <c r="N172" s="76" t="s">
        <v>15</v>
      </c>
      <c r="O172" s="76" t="s">
        <v>16</v>
      </c>
      <c r="P172" s="76" t="s">
        <v>17</v>
      </c>
      <c r="Q172" s="76" t="s">
        <v>18</v>
      </c>
      <c r="R172" s="76" t="s">
        <v>19</v>
      </c>
      <c r="S172" s="76" t="s">
        <v>20</v>
      </c>
      <c r="T172" s="71" t="s">
        <v>21</v>
      </c>
      <c r="U172" s="76" t="s">
        <v>22</v>
      </c>
      <c r="V172" s="76" t="s">
        <v>23</v>
      </c>
      <c r="W172" s="76" t="s">
        <v>24</v>
      </c>
      <c r="X172" s="76" t="s">
        <v>25</v>
      </c>
      <c r="Y172" s="76" t="s">
        <v>26</v>
      </c>
      <c r="Z172" s="71" t="s">
        <v>1643</v>
      </c>
      <c r="AA172" s="71"/>
    </row>
    <row r="173" spans="1:27" s="69" customFormat="1" ht="18.75" customHeight="1">
      <c r="A173" s="62"/>
      <c r="B173" s="70"/>
      <c r="C173" s="71"/>
      <c r="D173" s="72"/>
      <c r="E173" s="71"/>
      <c r="F173" s="73"/>
      <c r="G173" s="74"/>
      <c r="H173" s="75" t="s">
        <v>1644</v>
      </c>
      <c r="I173" s="75" t="s">
        <v>1645</v>
      </c>
      <c r="J173" s="71"/>
      <c r="K173" s="76"/>
      <c r="L173" s="76"/>
      <c r="M173" s="77"/>
      <c r="N173" s="76"/>
      <c r="O173" s="76"/>
      <c r="P173" s="76"/>
      <c r="Q173" s="76"/>
      <c r="R173" s="76"/>
      <c r="S173" s="76"/>
      <c r="T173" s="77"/>
      <c r="U173" s="76"/>
      <c r="V173" s="76"/>
      <c r="W173" s="76"/>
      <c r="X173" s="76"/>
      <c r="Y173" s="76"/>
      <c r="Z173" s="71"/>
      <c r="AA173" s="71"/>
    </row>
    <row r="174" spans="1:27" s="86" customFormat="1" ht="99.75" customHeight="1">
      <c r="A174" s="78" t="s">
        <v>1149</v>
      </c>
      <c r="B174" s="79" t="s">
        <v>1150</v>
      </c>
      <c r="C174" s="80" t="s">
        <v>1151</v>
      </c>
      <c r="D174" s="81" t="s">
        <v>1152</v>
      </c>
      <c r="E174" s="80" t="s">
        <v>73</v>
      </c>
      <c r="F174" s="82" t="s">
        <v>1153</v>
      </c>
      <c r="G174" s="80" t="s">
        <v>1778</v>
      </c>
      <c r="H174" s="83">
        <v>41814</v>
      </c>
      <c r="I174" s="84">
        <f t="shared" ref="I174:I180" si="9">H174</f>
        <v>41814</v>
      </c>
      <c r="J174" s="78" t="s">
        <v>1779</v>
      </c>
      <c r="K174" s="80" t="s">
        <v>1154</v>
      </c>
      <c r="L174" s="80" t="s">
        <v>1155</v>
      </c>
      <c r="M174" s="80" t="s">
        <v>201</v>
      </c>
      <c r="N174" s="78" t="s">
        <v>39</v>
      </c>
      <c r="O174" s="80" t="s">
        <v>723</v>
      </c>
      <c r="P174" s="80" t="s">
        <v>39</v>
      </c>
      <c r="Q174" s="80" t="s">
        <v>41</v>
      </c>
      <c r="R174" s="80" t="s">
        <v>41</v>
      </c>
      <c r="S174" s="80" t="s">
        <v>39</v>
      </c>
      <c r="T174" s="78" t="s">
        <v>42</v>
      </c>
      <c r="U174" s="80">
        <v>6.6894820234018E+16</v>
      </c>
      <c r="V174" s="80" t="s">
        <v>41</v>
      </c>
      <c r="W174" s="80" t="s">
        <v>54</v>
      </c>
      <c r="X174" s="78" t="s">
        <v>41</v>
      </c>
      <c r="Y174" s="80" t="s">
        <v>1157</v>
      </c>
      <c r="Z174" s="85" t="s">
        <v>36</v>
      </c>
      <c r="AA174" s="80" t="s">
        <v>37</v>
      </c>
    </row>
    <row r="175" spans="1:27" s="86" customFormat="1" ht="99.75" customHeight="1">
      <c r="A175" s="78" t="s">
        <v>1149</v>
      </c>
      <c r="B175" s="79" t="s">
        <v>1158</v>
      </c>
      <c r="C175" s="80" t="s">
        <v>1159</v>
      </c>
      <c r="D175" s="81" t="s">
        <v>1160</v>
      </c>
      <c r="E175" s="80" t="s">
        <v>346</v>
      </c>
      <c r="F175" s="82" t="s">
        <v>1161</v>
      </c>
      <c r="G175" s="80" t="s">
        <v>1164</v>
      </c>
      <c r="H175" s="83">
        <v>214200</v>
      </c>
      <c r="I175" s="84">
        <f t="shared" si="9"/>
        <v>214200</v>
      </c>
      <c r="J175" s="78" t="s">
        <v>1780</v>
      </c>
      <c r="K175" s="80" t="s">
        <v>1162</v>
      </c>
      <c r="L175" s="80" t="s">
        <v>1163</v>
      </c>
      <c r="M175" s="80" t="s">
        <v>68</v>
      </c>
      <c r="N175" s="78" t="s">
        <v>39</v>
      </c>
      <c r="O175" s="80" t="s">
        <v>1165</v>
      </c>
      <c r="P175" s="80" t="s">
        <v>39</v>
      </c>
      <c r="Q175" s="80" t="s">
        <v>41</v>
      </c>
      <c r="R175" s="80" t="s">
        <v>41</v>
      </c>
      <c r="S175" s="80" t="s">
        <v>39</v>
      </c>
      <c r="T175" s="78" t="s">
        <v>42</v>
      </c>
      <c r="U175" s="80">
        <v>2.7002642022401798E+17</v>
      </c>
      <c r="V175" s="80" t="s">
        <v>1166</v>
      </c>
      <c r="W175" s="80" t="s">
        <v>43</v>
      </c>
      <c r="X175" s="78">
        <v>12</v>
      </c>
      <c r="Y175" s="80" t="s">
        <v>1167</v>
      </c>
      <c r="Z175" s="85" t="s">
        <v>36</v>
      </c>
      <c r="AA175" s="80" t="s">
        <v>37</v>
      </c>
    </row>
    <row r="176" spans="1:27" s="86" customFormat="1" ht="99.75" customHeight="1">
      <c r="A176" s="78" t="s">
        <v>1149</v>
      </c>
      <c r="B176" s="79" t="s">
        <v>1158</v>
      </c>
      <c r="C176" s="80" t="s">
        <v>1168</v>
      </c>
      <c r="D176" s="81" t="s">
        <v>1169</v>
      </c>
      <c r="E176" s="80" t="s">
        <v>346</v>
      </c>
      <c r="F176" s="82" t="s">
        <v>1170</v>
      </c>
      <c r="G176" s="80" t="s">
        <v>1173</v>
      </c>
      <c r="H176" s="83">
        <v>1408</v>
      </c>
      <c r="I176" s="84">
        <f t="shared" si="9"/>
        <v>1408</v>
      </c>
      <c r="J176" s="78" t="s">
        <v>1683</v>
      </c>
      <c r="K176" s="80" t="s">
        <v>1171</v>
      </c>
      <c r="L176" s="80" t="s">
        <v>1172</v>
      </c>
      <c r="M176" s="80" t="s">
        <v>38</v>
      </c>
      <c r="N176" s="78" t="s">
        <v>39</v>
      </c>
      <c r="O176" s="80" t="s">
        <v>1174</v>
      </c>
      <c r="P176" s="80" t="s">
        <v>39</v>
      </c>
      <c r="Q176" s="80" t="s">
        <v>41</v>
      </c>
      <c r="R176" s="80" t="s">
        <v>41</v>
      </c>
      <c r="S176" s="80" t="s">
        <v>39</v>
      </c>
      <c r="T176" s="78" t="s">
        <v>42</v>
      </c>
      <c r="U176" s="80">
        <v>7.9216620214018E+16</v>
      </c>
      <c r="V176" s="80" t="s">
        <v>1175</v>
      </c>
      <c r="W176" s="80" t="s">
        <v>79</v>
      </c>
      <c r="X176" s="78" t="s">
        <v>41</v>
      </c>
      <c r="Y176" s="80" t="s">
        <v>1176</v>
      </c>
      <c r="Z176" s="85" t="s">
        <v>36</v>
      </c>
      <c r="AA176" s="80" t="s">
        <v>37</v>
      </c>
    </row>
    <row r="177" spans="1:27" s="86" customFormat="1" ht="99.75" customHeight="1">
      <c r="A177" s="78" t="s">
        <v>1149</v>
      </c>
      <c r="B177" s="79" t="s">
        <v>1177</v>
      </c>
      <c r="C177" s="80" t="s">
        <v>1178</v>
      </c>
      <c r="D177" s="81" t="s">
        <v>1179</v>
      </c>
      <c r="E177" s="80" t="s">
        <v>1180</v>
      </c>
      <c r="F177" s="82" t="s">
        <v>1181</v>
      </c>
      <c r="G177" s="80" t="s">
        <v>1184</v>
      </c>
      <c r="H177" s="83">
        <v>32468</v>
      </c>
      <c r="I177" s="84">
        <f t="shared" si="9"/>
        <v>32468</v>
      </c>
      <c r="J177" s="78" t="s">
        <v>1748</v>
      </c>
      <c r="K177" s="80" t="s">
        <v>1182</v>
      </c>
      <c r="L177" s="80" t="s">
        <v>1183</v>
      </c>
      <c r="M177" s="80" t="s">
        <v>201</v>
      </c>
      <c r="N177" s="78" t="s">
        <v>39</v>
      </c>
      <c r="O177" s="80" t="s">
        <v>234</v>
      </c>
      <c r="P177" s="80" t="s">
        <v>39</v>
      </c>
      <c r="Q177" s="80" t="s">
        <v>41</v>
      </c>
      <c r="R177" s="80" t="s">
        <v>41</v>
      </c>
      <c r="S177" s="80" t="s">
        <v>39</v>
      </c>
      <c r="T177" s="78" t="s">
        <v>42</v>
      </c>
      <c r="U177" s="80">
        <v>2.1395072021401798E+17</v>
      </c>
      <c r="V177" s="80" t="s">
        <v>41</v>
      </c>
      <c r="W177" s="80" t="s">
        <v>54</v>
      </c>
      <c r="X177" s="78" t="s">
        <v>41</v>
      </c>
      <c r="Y177" s="80" t="s">
        <v>1185</v>
      </c>
      <c r="Z177" s="85" t="s">
        <v>36</v>
      </c>
      <c r="AA177" s="80" t="s">
        <v>37</v>
      </c>
    </row>
    <row r="178" spans="1:27" s="86" customFormat="1" ht="99.75" customHeight="1">
      <c r="A178" s="78" t="s">
        <v>1149</v>
      </c>
      <c r="B178" s="79" t="s">
        <v>1177</v>
      </c>
      <c r="C178" s="80" t="s">
        <v>1186</v>
      </c>
      <c r="D178" s="81" t="s">
        <v>1187</v>
      </c>
      <c r="E178" s="80" t="s">
        <v>1180</v>
      </c>
      <c r="F178" s="82" t="s">
        <v>1188</v>
      </c>
      <c r="G178" s="80" t="s">
        <v>1191</v>
      </c>
      <c r="H178" s="83">
        <v>47000</v>
      </c>
      <c r="I178" s="84">
        <f t="shared" si="9"/>
        <v>47000</v>
      </c>
      <c r="J178" s="78" t="s">
        <v>1781</v>
      </c>
      <c r="K178" s="80" t="s">
        <v>1189</v>
      </c>
      <c r="L178" s="80" t="s">
        <v>1190</v>
      </c>
      <c r="M178" s="80" t="s">
        <v>201</v>
      </c>
      <c r="N178" s="78" t="s">
        <v>39</v>
      </c>
      <c r="O178" s="80" t="s">
        <v>234</v>
      </c>
      <c r="P178" s="80" t="s">
        <v>39</v>
      </c>
      <c r="Q178" s="80" t="s">
        <v>41</v>
      </c>
      <c r="R178" s="80" t="s">
        <v>41</v>
      </c>
      <c r="S178" s="80" t="s">
        <v>39</v>
      </c>
      <c r="T178" s="78" t="s">
        <v>42</v>
      </c>
      <c r="U178" s="80" t="s">
        <v>41</v>
      </c>
      <c r="V178" s="80" t="s">
        <v>41</v>
      </c>
      <c r="W178" s="80" t="s">
        <v>54</v>
      </c>
      <c r="X178" s="78" t="s">
        <v>41</v>
      </c>
      <c r="Y178" s="80" t="s">
        <v>1192</v>
      </c>
      <c r="Z178" s="85" t="s">
        <v>36</v>
      </c>
      <c r="AA178" s="80" t="s">
        <v>37</v>
      </c>
    </row>
    <row r="179" spans="1:27" s="86" customFormat="1" ht="99.75" customHeight="1">
      <c r="A179" s="78" t="s">
        <v>1149</v>
      </c>
      <c r="B179" s="79" t="s">
        <v>1177</v>
      </c>
      <c r="C179" s="80" t="s">
        <v>1193</v>
      </c>
      <c r="D179" s="81" t="s">
        <v>1194</v>
      </c>
      <c r="E179" s="80" t="s">
        <v>73</v>
      </c>
      <c r="F179" s="82" t="s">
        <v>1195</v>
      </c>
      <c r="G179" s="80" t="s">
        <v>1198</v>
      </c>
      <c r="H179" s="83">
        <v>92100</v>
      </c>
      <c r="I179" s="84">
        <f t="shared" si="9"/>
        <v>92100</v>
      </c>
      <c r="J179" s="78" t="s">
        <v>1737</v>
      </c>
      <c r="K179" s="80" t="s">
        <v>1196</v>
      </c>
      <c r="L179" s="80" t="s">
        <v>1197</v>
      </c>
      <c r="M179" s="80" t="s">
        <v>201</v>
      </c>
      <c r="N179" s="78" t="s">
        <v>39</v>
      </c>
      <c r="O179" s="80" t="s">
        <v>234</v>
      </c>
      <c r="P179" s="80" t="s">
        <v>39</v>
      </c>
      <c r="Q179" s="80" t="s">
        <v>96</v>
      </c>
      <c r="R179" s="80" t="s">
        <v>39</v>
      </c>
      <c r="S179" s="80" t="s">
        <v>39</v>
      </c>
      <c r="T179" s="78" t="s">
        <v>53</v>
      </c>
      <c r="U179" s="80" t="s">
        <v>41</v>
      </c>
      <c r="V179" s="80" t="s">
        <v>41</v>
      </c>
      <c r="W179" s="80" t="s">
        <v>54</v>
      </c>
      <c r="X179" s="78" t="s">
        <v>41</v>
      </c>
      <c r="Y179" s="80" t="s">
        <v>1199</v>
      </c>
      <c r="Z179" s="85" t="s">
        <v>36</v>
      </c>
      <c r="AA179" s="80" t="s">
        <v>37</v>
      </c>
    </row>
    <row r="180" spans="1:27" s="86" customFormat="1" ht="99.75" customHeight="1">
      <c r="A180" s="78" t="s">
        <v>1149</v>
      </c>
      <c r="B180" s="79" t="s">
        <v>1177</v>
      </c>
      <c r="C180" s="80" t="s">
        <v>1200</v>
      </c>
      <c r="D180" s="81" t="s">
        <v>1201</v>
      </c>
      <c r="E180" s="80" t="s">
        <v>73</v>
      </c>
      <c r="F180" s="82" t="s">
        <v>1202</v>
      </c>
      <c r="G180" s="80" t="s">
        <v>1205</v>
      </c>
      <c r="H180" s="83">
        <v>23243</v>
      </c>
      <c r="I180" s="84">
        <f t="shared" si="9"/>
        <v>23243</v>
      </c>
      <c r="J180" s="78" t="s">
        <v>1737</v>
      </c>
      <c r="K180" s="80" t="s">
        <v>1203</v>
      </c>
      <c r="L180" s="80" t="s">
        <v>1204</v>
      </c>
      <c r="M180" s="80" t="s">
        <v>201</v>
      </c>
      <c r="N180" s="78" t="s">
        <v>39</v>
      </c>
      <c r="O180" s="80" t="s">
        <v>234</v>
      </c>
      <c r="P180" s="80" t="s">
        <v>39</v>
      </c>
      <c r="Q180" s="80" t="s">
        <v>52</v>
      </c>
      <c r="R180" s="80" t="s">
        <v>41</v>
      </c>
      <c r="S180" s="80" t="s">
        <v>193</v>
      </c>
      <c r="T180" s="78" t="s">
        <v>53</v>
      </c>
      <c r="U180" s="80" t="s">
        <v>41</v>
      </c>
      <c r="V180" s="80" t="s">
        <v>41</v>
      </c>
      <c r="W180" s="80" t="s">
        <v>54</v>
      </c>
      <c r="X180" s="78" t="s">
        <v>41</v>
      </c>
      <c r="Y180" s="80" t="s">
        <v>1206</v>
      </c>
      <c r="Z180" s="85" t="s">
        <v>36</v>
      </c>
      <c r="AA180" s="80" t="s">
        <v>37</v>
      </c>
    </row>
    <row r="181" spans="1:27" s="86" customFormat="1" ht="99.75" customHeight="1">
      <c r="A181" s="78" t="s">
        <v>1149</v>
      </c>
      <c r="B181" s="79" t="s">
        <v>1177</v>
      </c>
      <c r="C181" s="80" t="s">
        <v>1207</v>
      </c>
      <c r="D181" s="81" t="s">
        <v>1208</v>
      </c>
      <c r="E181" s="80" t="s">
        <v>73</v>
      </c>
      <c r="F181" s="82" t="s">
        <v>1209</v>
      </c>
      <c r="G181" s="80" t="s">
        <v>1212</v>
      </c>
      <c r="H181" s="83">
        <v>0</v>
      </c>
      <c r="I181" s="84">
        <v>0</v>
      </c>
      <c r="J181" s="78" t="s">
        <v>1726</v>
      </c>
      <c r="K181" s="80" t="s">
        <v>1210</v>
      </c>
      <c r="L181" s="80" t="s">
        <v>1211</v>
      </c>
      <c r="M181" s="80" t="s">
        <v>201</v>
      </c>
      <c r="N181" s="78" t="s">
        <v>39</v>
      </c>
      <c r="O181" s="80" t="s">
        <v>86</v>
      </c>
      <c r="P181" s="80" t="s">
        <v>39</v>
      </c>
      <c r="Q181" s="80" t="s">
        <v>52</v>
      </c>
      <c r="R181" s="80" t="s">
        <v>41</v>
      </c>
      <c r="S181" s="80" t="s">
        <v>193</v>
      </c>
      <c r="T181" s="78" t="s">
        <v>53</v>
      </c>
      <c r="U181" s="80" t="s">
        <v>41</v>
      </c>
      <c r="V181" s="80" t="s">
        <v>41</v>
      </c>
      <c r="W181" s="80" t="s">
        <v>79</v>
      </c>
      <c r="X181" s="78" t="s">
        <v>41</v>
      </c>
      <c r="Y181" s="80" t="s">
        <v>1214</v>
      </c>
      <c r="Z181" s="85" t="s">
        <v>273</v>
      </c>
      <c r="AA181" s="80" t="s">
        <v>1213</v>
      </c>
    </row>
    <row r="182" spans="1:27" s="86" customFormat="1" ht="25.5" customHeight="1">
      <c r="A182" s="78"/>
      <c r="B182" s="79"/>
      <c r="C182" s="105" t="s">
        <v>1782</v>
      </c>
      <c r="D182" s="105"/>
      <c r="E182" s="105"/>
      <c r="F182" s="105"/>
      <c r="G182" s="80"/>
      <c r="H182" s="83">
        <f>SUM(H174:H181)</f>
        <v>452233</v>
      </c>
      <c r="I182" s="84">
        <f>SUM(I174:I181)</f>
        <v>452233</v>
      </c>
      <c r="J182" s="106"/>
      <c r="K182" s="106"/>
      <c r="L182" s="106"/>
      <c r="M182" s="106"/>
      <c r="N182" s="106"/>
      <c r="O182" s="106"/>
      <c r="P182" s="106"/>
      <c r="Q182" s="106"/>
      <c r="R182" s="106"/>
      <c r="S182" s="106"/>
      <c r="T182" s="106"/>
      <c r="U182" s="106"/>
      <c r="V182" s="106"/>
      <c r="W182" s="106"/>
      <c r="X182" s="106"/>
      <c r="Y182" s="106"/>
      <c r="Z182" s="106"/>
      <c r="AA182" s="106"/>
    </row>
    <row r="183" spans="1:27" s="86" customFormat="1" ht="25.5" customHeight="1">
      <c r="A183" s="78"/>
      <c r="B183" s="79"/>
      <c r="C183" s="95"/>
      <c r="D183" s="95"/>
      <c r="E183" s="95"/>
      <c r="F183" s="95"/>
      <c r="G183" s="96"/>
      <c r="H183" s="97"/>
      <c r="I183" s="97"/>
      <c r="J183" s="95"/>
      <c r="K183" s="95"/>
      <c r="L183" s="95"/>
      <c r="M183" s="95"/>
      <c r="N183" s="95"/>
      <c r="O183" s="95"/>
      <c r="P183" s="95"/>
      <c r="Q183" s="95"/>
      <c r="R183" s="95"/>
      <c r="S183" s="95"/>
      <c r="T183" s="95"/>
      <c r="U183" s="95"/>
      <c r="V183" s="95"/>
      <c r="W183" s="95"/>
      <c r="X183" s="95"/>
      <c r="Y183" s="95"/>
      <c r="Z183" s="95"/>
      <c r="AA183" s="95"/>
    </row>
    <row r="184" spans="1:27" s="101" customFormat="1" ht="24.75" customHeight="1">
      <c r="A184" s="98"/>
      <c r="B184" s="99"/>
      <c r="C184" s="107" t="s">
        <v>1783</v>
      </c>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row>
    <row r="185" spans="1:27" s="69" customFormat="1" ht="24.75" customHeight="1">
      <c r="A185" s="60" t="s">
        <v>0</v>
      </c>
      <c r="B185" s="61" t="s">
        <v>1</v>
      </c>
      <c r="C185" s="71" t="s">
        <v>1641</v>
      </c>
      <c r="D185" s="72" t="s">
        <v>3</v>
      </c>
      <c r="E185" s="71" t="s">
        <v>4</v>
      </c>
      <c r="F185" s="73" t="s">
        <v>5</v>
      </c>
      <c r="G185" s="74" t="s">
        <v>8</v>
      </c>
      <c r="H185" s="102" t="s">
        <v>1642</v>
      </c>
      <c r="I185" s="102"/>
      <c r="J185" s="71" t="s">
        <v>9</v>
      </c>
      <c r="K185" s="76" t="s">
        <v>6</v>
      </c>
      <c r="L185" s="76" t="s">
        <v>7</v>
      </c>
      <c r="M185" s="77" t="s">
        <v>14</v>
      </c>
      <c r="N185" s="76" t="s">
        <v>15</v>
      </c>
      <c r="O185" s="76" t="s">
        <v>16</v>
      </c>
      <c r="P185" s="76" t="s">
        <v>17</v>
      </c>
      <c r="Q185" s="76" t="s">
        <v>18</v>
      </c>
      <c r="R185" s="76" t="s">
        <v>19</v>
      </c>
      <c r="S185" s="76" t="s">
        <v>20</v>
      </c>
      <c r="T185" s="71" t="s">
        <v>21</v>
      </c>
      <c r="U185" s="76" t="s">
        <v>22</v>
      </c>
      <c r="V185" s="76" t="s">
        <v>23</v>
      </c>
      <c r="W185" s="76" t="s">
        <v>24</v>
      </c>
      <c r="X185" s="76" t="s">
        <v>25</v>
      </c>
      <c r="Y185" s="76" t="s">
        <v>26</v>
      </c>
      <c r="Z185" s="71" t="s">
        <v>1643</v>
      </c>
      <c r="AA185" s="71"/>
    </row>
    <row r="186" spans="1:27" s="69" customFormat="1" ht="18.75" customHeight="1">
      <c r="A186" s="62"/>
      <c r="B186" s="70"/>
      <c r="C186" s="71"/>
      <c r="D186" s="72"/>
      <c r="E186" s="71"/>
      <c r="F186" s="73"/>
      <c r="G186" s="74"/>
      <c r="H186" s="75" t="s">
        <v>1644</v>
      </c>
      <c r="I186" s="75" t="s">
        <v>1645</v>
      </c>
      <c r="J186" s="71"/>
      <c r="K186" s="76"/>
      <c r="L186" s="76"/>
      <c r="M186" s="77"/>
      <c r="N186" s="76"/>
      <c r="O186" s="76"/>
      <c r="P186" s="76"/>
      <c r="Q186" s="76"/>
      <c r="R186" s="76"/>
      <c r="S186" s="76"/>
      <c r="T186" s="77"/>
      <c r="U186" s="76"/>
      <c r="V186" s="76"/>
      <c r="W186" s="76"/>
      <c r="X186" s="76"/>
      <c r="Y186" s="76"/>
      <c r="Z186" s="71"/>
      <c r="AA186" s="71"/>
    </row>
    <row r="187" spans="1:27" s="86" customFormat="1" ht="99.75" customHeight="1">
      <c r="A187" s="78" t="s">
        <v>1215</v>
      </c>
      <c r="B187" s="79" t="s">
        <v>1216</v>
      </c>
      <c r="C187" s="80" t="s">
        <v>1217</v>
      </c>
      <c r="D187" s="81" t="s">
        <v>1218</v>
      </c>
      <c r="E187" s="80" t="s">
        <v>453</v>
      </c>
      <c r="F187" s="82" t="s">
        <v>1219</v>
      </c>
      <c r="G187" s="80" t="s">
        <v>1222</v>
      </c>
      <c r="H187" s="83">
        <v>206244.28</v>
      </c>
      <c r="I187" s="84">
        <f>H187</f>
        <v>206244.28</v>
      </c>
      <c r="J187" s="78" t="s">
        <v>1700</v>
      </c>
      <c r="K187" s="80" t="s">
        <v>1220</v>
      </c>
      <c r="L187" s="80" t="s">
        <v>1221</v>
      </c>
      <c r="M187" s="80" t="s">
        <v>264</v>
      </c>
      <c r="N187" s="78" t="s">
        <v>39</v>
      </c>
      <c r="O187" s="80" t="s">
        <v>458</v>
      </c>
      <c r="P187" s="80" t="s">
        <v>39</v>
      </c>
      <c r="Q187" s="80" t="s">
        <v>428</v>
      </c>
      <c r="R187" s="80" t="s">
        <v>41</v>
      </c>
      <c r="S187" s="80" t="s">
        <v>193</v>
      </c>
      <c r="T187" s="78" t="s">
        <v>53</v>
      </c>
      <c r="U187" s="80" t="s">
        <v>41</v>
      </c>
      <c r="V187" s="80" t="s">
        <v>41</v>
      </c>
      <c r="W187" s="80" t="s">
        <v>54</v>
      </c>
      <c r="X187" s="78" t="s">
        <v>41</v>
      </c>
      <c r="Y187" s="80" t="s">
        <v>1223</v>
      </c>
      <c r="Z187" s="85" t="s">
        <v>36</v>
      </c>
      <c r="AA187" s="80" t="s">
        <v>37</v>
      </c>
    </row>
    <row r="188" spans="1:27" s="86" customFormat="1" ht="99.75" customHeight="1">
      <c r="A188" s="78" t="s">
        <v>1215</v>
      </c>
      <c r="B188" s="79" t="s">
        <v>1224</v>
      </c>
      <c r="C188" s="80" t="s">
        <v>1225</v>
      </c>
      <c r="D188" s="81" t="s">
        <v>1226</v>
      </c>
      <c r="E188" s="80" t="s">
        <v>346</v>
      </c>
      <c r="F188" s="82" t="s">
        <v>1227</v>
      </c>
      <c r="G188" s="80" t="s">
        <v>1229</v>
      </c>
      <c r="H188" s="83">
        <v>110452</v>
      </c>
      <c r="I188" s="84">
        <f>H188</f>
        <v>110452</v>
      </c>
      <c r="J188" s="78" t="s">
        <v>1784</v>
      </c>
      <c r="K188" s="80" t="s">
        <v>1227</v>
      </c>
      <c r="L188" s="80" t="s">
        <v>1228</v>
      </c>
      <c r="M188" s="80" t="s">
        <v>68</v>
      </c>
      <c r="N188" s="78" t="s">
        <v>1230</v>
      </c>
      <c r="O188" s="80" t="s">
        <v>1231</v>
      </c>
      <c r="P188" s="80" t="s">
        <v>39</v>
      </c>
      <c r="Q188" s="80" t="s">
        <v>41</v>
      </c>
      <c r="R188" s="80" t="s">
        <v>41</v>
      </c>
      <c r="S188" s="80" t="s">
        <v>193</v>
      </c>
      <c r="T188" s="78" t="s">
        <v>42</v>
      </c>
      <c r="U188" s="80">
        <v>3.3162082022401798E+17</v>
      </c>
      <c r="V188" s="80" t="s">
        <v>1232</v>
      </c>
      <c r="W188" s="80" t="s">
        <v>54</v>
      </c>
      <c r="X188" s="78" t="s">
        <v>41</v>
      </c>
      <c r="Y188" s="80" t="s">
        <v>41</v>
      </c>
      <c r="Z188" s="85" t="s">
        <v>36</v>
      </c>
      <c r="AA188" s="80" t="s">
        <v>37</v>
      </c>
    </row>
    <row r="189" spans="1:27" s="86" customFormat="1" ht="99.75" customHeight="1">
      <c r="A189" s="78" t="s">
        <v>1215</v>
      </c>
      <c r="B189" s="79" t="s">
        <v>1233</v>
      </c>
      <c r="C189" s="80" t="s">
        <v>1234</v>
      </c>
      <c r="D189" s="81" t="s">
        <v>1235</v>
      </c>
      <c r="E189" s="80" t="s">
        <v>31</v>
      </c>
      <c r="F189" s="82" t="s">
        <v>1236</v>
      </c>
      <c r="G189" s="80" t="s">
        <v>1785</v>
      </c>
      <c r="H189" s="83">
        <v>5765867.7599999998</v>
      </c>
      <c r="I189" s="84">
        <f>H189</f>
        <v>5765867.7599999998</v>
      </c>
      <c r="J189" s="78" t="s">
        <v>1663</v>
      </c>
      <c r="K189" s="80" t="s">
        <v>1237</v>
      </c>
      <c r="L189" s="80" t="s">
        <v>1238</v>
      </c>
      <c r="M189" s="80" t="s">
        <v>68</v>
      </c>
      <c r="N189" s="78" t="s">
        <v>39</v>
      </c>
      <c r="O189" s="80" t="s">
        <v>227</v>
      </c>
      <c r="P189" s="80" t="s">
        <v>39</v>
      </c>
      <c r="Q189" s="80" t="s">
        <v>41</v>
      </c>
      <c r="R189" s="80" t="s">
        <v>41</v>
      </c>
      <c r="S189" s="80" t="s">
        <v>39</v>
      </c>
      <c r="T189" s="78" t="s">
        <v>42</v>
      </c>
      <c r="U189" s="80">
        <v>1.3955420194018E+16</v>
      </c>
      <c r="V189" s="80" t="s">
        <v>1240</v>
      </c>
      <c r="W189" s="80" t="s">
        <v>43</v>
      </c>
      <c r="X189" s="78">
        <v>12</v>
      </c>
      <c r="Y189" s="80" t="s">
        <v>1241</v>
      </c>
      <c r="Z189" s="85" t="s">
        <v>36</v>
      </c>
      <c r="AA189" s="80" t="s">
        <v>37</v>
      </c>
    </row>
    <row r="190" spans="1:27" s="86" customFormat="1" ht="25.5" customHeight="1">
      <c r="A190" s="78"/>
      <c r="B190" s="79"/>
      <c r="C190" s="105" t="s">
        <v>1786</v>
      </c>
      <c r="D190" s="105"/>
      <c r="E190" s="105"/>
      <c r="F190" s="105"/>
      <c r="G190" s="80"/>
      <c r="H190" s="83">
        <f>SUM(H187:H189)</f>
        <v>6082564.04</v>
      </c>
      <c r="I190" s="84">
        <f>SUM(I187:I189)</f>
        <v>6082564.04</v>
      </c>
      <c r="J190" s="106"/>
      <c r="K190" s="106"/>
      <c r="L190" s="106"/>
      <c r="M190" s="106"/>
      <c r="N190" s="106"/>
      <c r="O190" s="106"/>
      <c r="P190" s="106"/>
      <c r="Q190" s="106"/>
      <c r="R190" s="106"/>
      <c r="S190" s="106"/>
      <c r="T190" s="106"/>
      <c r="U190" s="106"/>
      <c r="V190" s="106"/>
      <c r="W190" s="106"/>
      <c r="X190" s="106"/>
      <c r="Y190" s="106"/>
      <c r="Z190" s="106"/>
      <c r="AA190" s="106"/>
    </row>
    <row r="191" spans="1:27" s="86" customFormat="1" ht="25.5" customHeight="1">
      <c r="A191" s="78"/>
      <c r="B191" s="79"/>
      <c r="C191" s="95"/>
      <c r="D191" s="95"/>
      <c r="E191" s="95"/>
      <c r="F191" s="95"/>
      <c r="G191" s="96"/>
      <c r="H191" s="97"/>
      <c r="I191" s="97"/>
      <c r="J191" s="95"/>
      <c r="K191" s="95"/>
      <c r="L191" s="95"/>
      <c r="M191" s="95"/>
      <c r="N191" s="95"/>
      <c r="O191" s="95"/>
      <c r="P191" s="95"/>
      <c r="Q191" s="95"/>
      <c r="R191" s="95"/>
      <c r="S191" s="95"/>
      <c r="T191" s="95"/>
      <c r="U191" s="95"/>
      <c r="V191" s="95"/>
      <c r="W191" s="95"/>
      <c r="X191" s="95"/>
      <c r="Y191" s="95"/>
      <c r="Z191" s="95"/>
      <c r="AA191" s="95"/>
    </row>
    <row r="192" spans="1:27" s="101" customFormat="1" ht="24.75" customHeight="1">
      <c r="A192" s="98"/>
      <c r="B192" s="99"/>
      <c r="C192" s="107" t="s">
        <v>1787</v>
      </c>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row>
    <row r="193" spans="1:27" s="69" customFormat="1" ht="24.75" customHeight="1">
      <c r="A193" s="60" t="s">
        <v>0</v>
      </c>
      <c r="B193" s="61" t="s">
        <v>1</v>
      </c>
      <c r="C193" s="71" t="s">
        <v>1641</v>
      </c>
      <c r="D193" s="72" t="s">
        <v>3</v>
      </c>
      <c r="E193" s="71" t="s">
        <v>4</v>
      </c>
      <c r="F193" s="73" t="s">
        <v>5</v>
      </c>
      <c r="G193" s="74" t="s">
        <v>8</v>
      </c>
      <c r="H193" s="102" t="s">
        <v>1642</v>
      </c>
      <c r="I193" s="102"/>
      <c r="J193" s="71" t="s">
        <v>9</v>
      </c>
      <c r="K193" s="76" t="s">
        <v>6</v>
      </c>
      <c r="L193" s="76" t="s">
        <v>7</v>
      </c>
      <c r="M193" s="77" t="s">
        <v>14</v>
      </c>
      <c r="N193" s="76" t="s">
        <v>15</v>
      </c>
      <c r="O193" s="76" t="s">
        <v>16</v>
      </c>
      <c r="P193" s="76" t="s">
        <v>17</v>
      </c>
      <c r="Q193" s="76" t="s">
        <v>18</v>
      </c>
      <c r="R193" s="76" t="s">
        <v>19</v>
      </c>
      <c r="S193" s="76" t="s">
        <v>20</v>
      </c>
      <c r="T193" s="71" t="s">
        <v>21</v>
      </c>
      <c r="U193" s="76" t="s">
        <v>22</v>
      </c>
      <c r="V193" s="76" t="s">
        <v>23</v>
      </c>
      <c r="W193" s="76" t="s">
        <v>24</v>
      </c>
      <c r="X193" s="76" t="s">
        <v>25</v>
      </c>
      <c r="Y193" s="76" t="s">
        <v>26</v>
      </c>
      <c r="Z193" s="71" t="s">
        <v>1643</v>
      </c>
      <c r="AA193" s="71"/>
    </row>
    <row r="194" spans="1:27" s="69" customFormat="1" ht="18.75" customHeight="1">
      <c r="A194" s="62"/>
      <c r="B194" s="70"/>
      <c r="C194" s="71"/>
      <c r="D194" s="72"/>
      <c r="E194" s="71"/>
      <c r="F194" s="73"/>
      <c r="G194" s="74"/>
      <c r="H194" s="75" t="s">
        <v>1644</v>
      </c>
      <c r="I194" s="75" t="s">
        <v>1645</v>
      </c>
      <c r="J194" s="71"/>
      <c r="K194" s="76"/>
      <c r="L194" s="76"/>
      <c r="M194" s="77"/>
      <c r="N194" s="76"/>
      <c r="O194" s="76"/>
      <c r="P194" s="76"/>
      <c r="Q194" s="76"/>
      <c r="R194" s="76"/>
      <c r="S194" s="76"/>
      <c r="T194" s="77"/>
      <c r="U194" s="76"/>
      <c r="V194" s="76"/>
      <c r="W194" s="76"/>
      <c r="X194" s="76"/>
      <c r="Y194" s="76"/>
      <c r="Z194" s="71"/>
      <c r="AA194" s="71"/>
    </row>
    <row r="195" spans="1:27" s="86" customFormat="1" ht="99.75" customHeight="1">
      <c r="A195" s="78" t="s">
        <v>1242</v>
      </c>
      <c r="B195" s="79" t="s">
        <v>1243</v>
      </c>
      <c r="C195" s="80" t="s">
        <v>1244</v>
      </c>
      <c r="D195" s="81" t="s">
        <v>1245</v>
      </c>
      <c r="E195" s="80" t="s">
        <v>346</v>
      </c>
      <c r="F195" s="82" t="s">
        <v>1246</v>
      </c>
      <c r="G195" s="80" t="s">
        <v>1249</v>
      </c>
      <c r="H195" s="83">
        <v>0</v>
      </c>
      <c r="I195" s="84">
        <v>0</v>
      </c>
      <c r="J195" s="78" t="s">
        <v>1652</v>
      </c>
      <c r="K195" s="80" t="s">
        <v>1247</v>
      </c>
      <c r="L195" s="80" t="s">
        <v>1248</v>
      </c>
      <c r="M195" s="80" t="s">
        <v>68</v>
      </c>
      <c r="N195" s="78" t="s">
        <v>39</v>
      </c>
      <c r="O195" s="80" t="s">
        <v>1251</v>
      </c>
      <c r="P195" s="80" t="s">
        <v>39</v>
      </c>
      <c r="Q195" s="80" t="s">
        <v>41</v>
      </c>
      <c r="R195" s="80" t="s">
        <v>41</v>
      </c>
      <c r="S195" s="80" t="s">
        <v>39</v>
      </c>
      <c r="T195" s="78" t="s">
        <v>53</v>
      </c>
      <c r="U195" s="80" t="s">
        <v>41</v>
      </c>
      <c r="V195" s="80" t="s">
        <v>41</v>
      </c>
      <c r="W195" s="80" t="s">
        <v>43</v>
      </c>
      <c r="X195" s="78">
        <v>12</v>
      </c>
      <c r="Y195" s="80" t="s">
        <v>1252</v>
      </c>
      <c r="Z195" s="85" t="s">
        <v>273</v>
      </c>
      <c r="AA195" s="80" t="s">
        <v>1250</v>
      </c>
    </row>
    <row r="196" spans="1:27" s="86" customFormat="1" ht="99.75" customHeight="1">
      <c r="A196" s="78" t="s">
        <v>1242</v>
      </c>
      <c r="B196" s="79" t="s">
        <v>1243</v>
      </c>
      <c r="C196" s="80" t="s">
        <v>1253</v>
      </c>
      <c r="D196" s="81" t="s">
        <v>1254</v>
      </c>
      <c r="E196" s="80" t="s">
        <v>346</v>
      </c>
      <c r="F196" s="82" t="s">
        <v>1255</v>
      </c>
      <c r="G196" s="80" t="s">
        <v>1258</v>
      </c>
      <c r="H196" s="83">
        <v>4200000</v>
      </c>
      <c r="I196" s="84">
        <f>H196</f>
        <v>4200000</v>
      </c>
      <c r="J196" s="78" t="s">
        <v>1652</v>
      </c>
      <c r="K196" s="80" t="s">
        <v>1256</v>
      </c>
      <c r="L196" s="80" t="s">
        <v>1257</v>
      </c>
      <c r="M196" s="80" t="s">
        <v>38</v>
      </c>
      <c r="N196" s="78" t="s">
        <v>39</v>
      </c>
      <c r="O196" s="80" t="s">
        <v>1251</v>
      </c>
      <c r="P196" s="80" t="s">
        <v>39</v>
      </c>
      <c r="Q196" s="80" t="s">
        <v>41</v>
      </c>
      <c r="R196" s="80" t="s">
        <v>41</v>
      </c>
      <c r="S196" s="80" t="s">
        <v>39</v>
      </c>
      <c r="T196" s="78" t="s">
        <v>42</v>
      </c>
      <c r="U196" s="80" t="s">
        <v>41</v>
      </c>
      <c r="V196" s="80" t="s">
        <v>41</v>
      </c>
      <c r="W196" s="80" t="s">
        <v>41</v>
      </c>
      <c r="X196" s="78" t="s">
        <v>41</v>
      </c>
      <c r="Y196" s="80" t="s">
        <v>1259</v>
      </c>
      <c r="Z196" s="85" t="s">
        <v>36</v>
      </c>
      <c r="AA196" s="80" t="s">
        <v>37</v>
      </c>
    </row>
    <row r="197" spans="1:27" s="86" customFormat="1" ht="99.75" customHeight="1">
      <c r="A197" s="78" t="s">
        <v>1242</v>
      </c>
      <c r="B197" s="79" t="s">
        <v>1243</v>
      </c>
      <c r="C197" s="80" t="s">
        <v>1260</v>
      </c>
      <c r="D197" s="81" t="s">
        <v>1261</v>
      </c>
      <c r="E197" s="80" t="s">
        <v>346</v>
      </c>
      <c r="F197" s="82" t="s">
        <v>1262</v>
      </c>
      <c r="G197" s="80" t="s">
        <v>1788</v>
      </c>
      <c r="H197" s="83">
        <v>200000</v>
      </c>
      <c r="I197" s="84">
        <f>H197</f>
        <v>200000</v>
      </c>
      <c r="J197" s="78" t="s">
        <v>1711</v>
      </c>
      <c r="K197" s="80" t="s">
        <v>1263</v>
      </c>
      <c r="L197" s="80" t="s">
        <v>1264</v>
      </c>
      <c r="M197" s="80" t="s">
        <v>68</v>
      </c>
      <c r="N197" s="78" t="s">
        <v>39</v>
      </c>
      <c r="O197" s="80" t="s">
        <v>1266</v>
      </c>
      <c r="P197" s="80" t="s">
        <v>39</v>
      </c>
      <c r="Q197" s="80" t="s">
        <v>106</v>
      </c>
      <c r="R197" s="80" t="s">
        <v>41</v>
      </c>
      <c r="S197" s="80" t="s">
        <v>39</v>
      </c>
      <c r="T197" s="78" t="s">
        <v>53</v>
      </c>
      <c r="U197" s="80" t="s">
        <v>41</v>
      </c>
      <c r="V197" s="80" t="s">
        <v>41</v>
      </c>
      <c r="W197" s="80" t="s">
        <v>79</v>
      </c>
      <c r="X197" s="78" t="s">
        <v>41</v>
      </c>
      <c r="Y197" s="80" t="s">
        <v>41</v>
      </c>
      <c r="Z197" s="85" t="s">
        <v>36</v>
      </c>
      <c r="AA197" s="80" t="s">
        <v>37</v>
      </c>
    </row>
    <row r="198" spans="1:27" s="86" customFormat="1" ht="99.75" customHeight="1">
      <c r="A198" s="78" t="s">
        <v>1242</v>
      </c>
      <c r="B198" s="79" t="s">
        <v>1243</v>
      </c>
      <c r="C198" s="80" t="s">
        <v>1267</v>
      </c>
      <c r="D198" s="81" t="s">
        <v>1268</v>
      </c>
      <c r="E198" s="80" t="s">
        <v>346</v>
      </c>
      <c r="F198" s="82" t="s">
        <v>1269</v>
      </c>
      <c r="G198" s="80" t="s">
        <v>1789</v>
      </c>
      <c r="H198" s="83">
        <v>2499999.96</v>
      </c>
      <c r="I198" s="84">
        <f>H198</f>
        <v>2499999.96</v>
      </c>
      <c r="J198" s="78" t="s">
        <v>1711</v>
      </c>
      <c r="K198" s="80" t="s">
        <v>1270</v>
      </c>
      <c r="L198" s="80" t="s">
        <v>1271</v>
      </c>
      <c r="M198" s="80" t="s">
        <v>38</v>
      </c>
      <c r="N198" s="78" t="s">
        <v>39</v>
      </c>
      <c r="O198" s="80" t="s">
        <v>1266</v>
      </c>
      <c r="P198" s="80" t="s">
        <v>39</v>
      </c>
      <c r="Q198" s="80" t="s">
        <v>106</v>
      </c>
      <c r="R198" s="80" t="s">
        <v>41</v>
      </c>
      <c r="S198" s="80" t="s">
        <v>39</v>
      </c>
      <c r="T198" s="78" t="s">
        <v>53</v>
      </c>
      <c r="U198" s="80" t="s">
        <v>41</v>
      </c>
      <c r="V198" s="80" t="s">
        <v>41</v>
      </c>
      <c r="W198" s="80" t="s">
        <v>43</v>
      </c>
      <c r="X198" s="78">
        <v>12</v>
      </c>
      <c r="Y198" s="80" t="s">
        <v>41</v>
      </c>
      <c r="Z198" s="85" t="s">
        <v>36</v>
      </c>
      <c r="AA198" s="80" t="s">
        <v>37</v>
      </c>
    </row>
    <row r="199" spans="1:27" s="86" customFormat="1" ht="99.75" customHeight="1">
      <c r="A199" s="78" t="s">
        <v>1242</v>
      </c>
      <c r="B199" s="79" t="s">
        <v>1273</v>
      </c>
      <c r="C199" s="80" t="s">
        <v>1274</v>
      </c>
      <c r="D199" s="81" t="s">
        <v>1275</v>
      </c>
      <c r="E199" s="80" t="s">
        <v>346</v>
      </c>
      <c r="F199" s="82" t="s">
        <v>1276</v>
      </c>
      <c r="G199" s="80" t="s">
        <v>1279</v>
      </c>
      <c r="H199" s="83">
        <v>6106246.7999999998</v>
      </c>
      <c r="I199" s="104">
        <v>10560622.800000001</v>
      </c>
      <c r="J199" s="78" t="s">
        <v>1790</v>
      </c>
      <c r="K199" s="80" t="s">
        <v>1277</v>
      </c>
      <c r="L199" s="80" t="s">
        <v>1278</v>
      </c>
      <c r="M199" s="80" t="s">
        <v>68</v>
      </c>
      <c r="N199" s="78" t="s">
        <v>39</v>
      </c>
      <c r="O199" s="80" t="s">
        <v>1251</v>
      </c>
      <c r="P199" s="80" t="s">
        <v>1281</v>
      </c>
      <c r="Q199" s="80" t="s">
        <v>41</v>
      </c>
      <c r="R199" s="80" t="s">
        <v>41</v>
      </c>
      <c r="S199" s="80" t="s">
        <v>39</v>
      </c>
      <c r="T199" s="78" t="s">
        <v>42</v>
      </c>
      <c r="U199" s="80">
        <v>5577220234018000</v>
      </c>
      <c r="V199" s="80" t="s">
        <v>1282</v>
      </c>
      <c r="W199" s="80" t="s">
        <v>43</v>
      </c>
      <c r="X199" s="78">
        <v>12</v>
      </c>
      <c r="Y199" s="80" t="s">
        <v>41</v>
      </c>
      <c r="Z199" s="85" t="s">
        <v>209</v>
      </c>
      <c r="AA199" s="80" t="s">
        <v>1280</v>
      </c>
    </row>
    <row r="200" spans="1:27" s="86" customFormat="1" ht="99.75" customHeight="1">
      <c r="A200" s="78" t="s">
        <v>1242</v>
      </c>
      <c r="B200" s="79" t="s">
        <v>1273</v>
      </c>
      <c r="C200" s="80" t="s">
        <v>1283</v>
      </c>
      <c r="D200" s="81" t="s">
        <v>1284</v>
      </c>
      <c r="E200" s="80" t="s">
        <v>462</v>
      </c>
      <c r="F200" s="82" t="s">
        <v>1285</v>
      </c>
      <c r="G200" s="80" t="s">
        <v>1791</v>
      </c>
      <c r="H200" s="83">
        <v>10275043.92</v>
      </c>
      <c r="I200" s="84">
        <f>H200</f>
        <v>10275043.92</v>
      </c>
      <c r="J200" s="78" t="s">
        <v>1654</v>
      </c>
      <c r="K200" s="80" t="s">
        <v>1286</v>
      </c>
      <c r="L200" s="80" t="s">
        <v>1287</v>
      </c>
      <c r="M200" s="80" t="s">
        <v>68</v>
      </c>
      <c r="N200" s="78" t="s">
        <v>39</v>
      </c>
      <c r="O200" s="80" t="s">
        <v>360</v>
      </c>
      <c r="P200" s="80" t="s">
        <v>39</v>
      </c>
      <c r="Q200" s="80" t="s">
        <v>106</v>
      </c>
      <c r="R200" s="80" t="s">
        <v>41</v>
      </c>
      <c r="S200" s="80" t="s">
        <v>39</v>
      </c>
      <c r="T200" s="78" t="s">
        <v>53</v>
      </c>
      <c r="U200" s="80" t="s">
        <v>41</v>
      </c>
      <c r="V200" s="80" t="s">
        <v>41</v>
      </c>
      <c r="W200" s="80" t="s">
        <v>54</v>
      </c>
      <c r="X200" s="78" t="s">
        <v>41</v>
      </c>
      <c r="Y200" s="80" t="s">
        <v>1289</v>
      </c>
      <c r="Z200" s="85" t="s">
        <v>36</v>
      </c>
      <c r="AA200" s="80" t="s">
        <v>953</v>
      </c>
    </row>
    <row r="201" spans="1:27" s="86" customFormat="1" ht="99.75" customHeight="1">
      <c r="A201" s="78" t="s">
        <v>1242</v>
      </c>
      <c r="B201" s="79" t="s">
        <v>1290</v>
      </c>
      <c r="C201" s="80" t="s">
        <v>1291</v>
      </c>
      <c r="D201" s="81" t="s">
        <v>1292</v>
      </c>
      <c r="E201" s="80" t="s">
        <v>346</v>
      </c>
      <c r="F201" s="82" t="s">
        <v>1293</v>
      </c>
      <c r="G201" s="80" t="s">
        <v>1296</v>
      </c>
      <c r="H201" s="83">
        <v>158747.5</v>
      </c>
      <c r="I201" s="84">
        <f>H201</f>
        <v>158747.5</v>
      </c>
      <c r="J201" s="78" t="s">
        <v>1792</v>
      </c>
      <c r="K201" s="80" t="s">
        <v>1294</v>
      </c>
      <c r="L201" s="80" t="s">
        <v>1295</v>
      </c>
      <c r="M201" s="80" t="s">
        <v>68</v>
      </c>
      <c r="N201" s="78" t="s">
        <v>39</v>
      </c>
      <c r="O201" s="80" t="s">
        <v>1251</v>
      </c>
      <c r="P201" s="80" t="s">
        <v>39</v>
      </c>
      <c r="Q201" s="80" t="s">
        <v>41</v>
      </c>
      <c r="R201" s="80" t="s">
        <v>41</v>
      </c>
      <c r="S201" s="80" t="s">
        <v>39</v>
      </c>
      <c r="T201" s="78" t="s">
        <v>42</v>
      </c>
      <c r="U201" s="80">
        <v>5.0245372022401798E+17</v>
      </c>
      <c r="V201" s="80" t="s">
        <v>1297</v>
      </c>
      <c r="W201" s="80" t="s">
        <v>54</v>
      </c>
      <c r="X201" s="78" t="s">
        <v>41</v>
      </c>
      <c r="Y201" s="80" t="s">
        <v>41</v>
      </c>
      <c r="Z201" s="85" t="s">
        <v>36</v>
      </c>
      <c r="AA201" s="80" t="s">
        <v>37</v>
      </c>
    </row>
    <row r="202" spans="1:27" s="86" customFormat="1" ht="99.75" customHeight="1">
      <c r="A202" s="78" t="s">
        <v>1242</v>
      </c>
      <c r="B202" s="79" t="s">
        <v>1290</v>
      </c>
      <c r="C202" s="80" t="s">
        <v>1298</v>
      </c>
      <c r="D202" s="81" t="s">
        <v>1299</v>
      </c>
      <c r="E202" s="80" t="s">
        <v>346</v>
      </c>
      <c r="F202" s="82" t="s">
        <v>1300</v>
      </c>
      <c r="G202" s="80" t="s">
        <v>1303</v>
      </c>
      <c r="H202" s="83">
        <v>468660.21</v>
      </c>
      <c r="I202" s="84">
        <f>H202</f>
        <v>468660.21</v>
      </c>
      <c r="J202" s="78" t="s">
        <v>1792</v>
      </c>
      <c r="K202" s="80" t="s">
        <v>1301</v>
      </c>
      <c r="L202" s="80" t="s">
        <v>1302</v>
      </c>
      <c r="M202" s="80" t="s">
        <v>68</v>
      </c>
      <c r="N202" s="78" t="s">
        <v>39</v>
      </c>
      <c r="O202" s="80" t="s">
        <v>1251</v>
      </c>
      <c r="P202" s="80" t="s">
        <v>39</v>
      </c>
      <c r="Q202" s="80" t="s">
        <v>41</v>
      </c>
      <c r="R202" s="80" t="s">
        <v>41</v>
      </c>
      <c r="S202" s="80" t="s">
        <v>39</v>
      </c>
      <c r="T202" s="78" t="s">
        <v>42</v>
      </c>
      <c r="U202" s="80">
        <v>5.7341720234018E+16</v>
      </c>
      <c r="V202" s="80" t="s">
        <v>1304</v>
      </c>
      <c r="W202" s="80" t="s">
        <v>79</v>
      </c>
      <c r="X202" s="78" t="s">
        <v>41</v>
      </c>
      <c r="Y202" s="80" t="s">
        <v>41</v>
      </c>
      <c r="Z202" s="85" t="s">
        <v>36</v>
      </c>
      <c r="AA202" s="80" t="s">
        <v>37</v>
      </c>
    </row>
    <row r="203" spans="1:27" s="86" customFormat="1" ht="99.75" customHeight="1">
      <c r="A203" s="78" t="s">
        <v>1242</v>
      </c>
      <c r="B203" s="79" t="s">
        <v>1290</v>
      </c>
      <c r="C203" s="80" t="s">
        <v>1305</v>
      </c>
      <c r="D203" s="81" t="s">
        <v>1306</v>
      </c>
      <c r="E203" s="80" t="s">
        <v>346</v>
      </c>
      <c r="F203" s="82" t="s">
        <v>1307</v>
      </c>
      <c r="G203" s="80" t="s">
        <v>1309</v>
      </c>
      <c r="H203" s="83">
        <v>3187024.83</v>
      </c>
      <c r="I203" s="84">
        <f>H203</f>
        <v>3187024.83</v>
      </c>
      <c r="J203" s="78" t="s">
        <v>1793</v>
      </c>
      <c r="K203" s="80" t="s">
        <v>1308</v>
      </c>
      <c r="L203" s="80" t="s">
        <v>1302</v>
      </c>
      <c r="M203" s="80" t="s">
        <v>68</v>
      </c>
      <c r="N203" s="78" t="s">
        <v>39</v>
      </c>
      <c r="O203" s="80" t="s">
        <v>1251</v>
      </c>
      <c r="P203" s="80" t="s">
        <v>39</v>
      </c>
      <c r="Q203" s="80" t="s">
        <v>41</v>
      </c>
      <c r="R203" s="80" t="s">
        <v>41</v>
      </c>
      <c r="S203" s="80" t="s">
        <v>39</v>
      </c>
      <c r="T203" s="78" t="s">
        <v>42</v>
      </c>
      <c r="U203" s="80">
        <v>5.1995742022401798E+17</v>
      </c>
      <c r="V203" s="80" t="s">
        <v>1310</v>
      </c>
      <c r="W203" s="80" t="s">
        <v>79</v>
      </c>
      <c r="X203" s="78" t="s">
        <v>41</v>
      </c>
      <c r="Y203" s="80" t="s">
        <v>41</v>
      </c>
      <c r="Z203" s="85" t="s">
        <v>36</v>
      </c>
      <c r="AA203" s="80" t="s">
        <v>37</v>
      </c>
    </row>
    <row r="204" spans="1:27" s="86" customFormat="1" ht="99.75" customHeight="1">
      <c r="A204" s="78" t="s">
        <v>1242</v>
      </c>
      <c r="B204" s="79" t="s">
        <v>1290</v>
      </c>
      <c r="C204" s="80" t="s">
        <v>1311</v>
      </c>
      <c r="D204" s="81" t="s">
        <v>1312</v>
      </c>
      <c r="E204" s="80" t="s">
        <v>346</v>
      </c>
      <c r="F204" s="82" t="s">
        <v>1313</v>
      </c>
      <c r="G204" s="80" t="s">
        <v>1316</v>
      </c>
      <c r="H204" s="83">
        <v>41940</v>
      </c>
      <c r="I204" s="84">
        <f>H204</f>
        <v>41940</v>
      </c>
      <c r="J204" s="78" t="s">
        <v>1794</v>
      </c>
      <c r="K204" s="80" t="s">
        <v>1314</v>
      </c>
      <c r="L204" s="80" t="s">
        <v>1315</v>
      </c>
      <c r="M204" s="80" t="s">
        <v>68</v>
      </c>
      <c r="N204" s="78" t="s">
        <v>39</v>
      </c>
      <c r="O204" s="80" t="s">
        <v>1251</v>
      </c>
      <c r="P204" s="80" t="s">
        <v>39</v>
      </c>
      <c r="Q204" s="80" t="s">
        <v>41</v>
      </c>
      <c r="R204" s="80" t="s">
        <v>41</v>
      </c>
      <c r="S204" s="80" t="s">
        <v>39</v>
      </c>
      <c r="T204" s="78" t="s">
        <v>42</v>
      </c>
      <c r="U204" s="80">
        <v>2.5730420204018E+16</v>
      </c>
      <c r="V204" s="80" t="s">
        <v>1317</v>
      </c>
      <c r="W204" s="80" t="s">
        <v>43</v>
      </c>
      <c r="X204" s="78">
        <v>12</v>
      </c>
      <c r="Y204" s="80" t="s">
        <v>41</v>
      </c>
      <c r="Z204" s="85" t="s">
        <v>36</v>
      </c>
      <c r="AA204" s="80" t="s">
        <v>37</v>
      </c>
    </row>
    <row r="205" spans="1:27" s="86" customFormat="1" ht="99.75" customHeight="1">
      <c r="A205" s="78" t="s">
        <v>1242</v>
      </c>
      <c r="B205" s="79" t="s">
        <v>1290</v>
      </c>
      <c r="C205" s="80" t="s">
        <v>1318</v>
      </c>
      <c r="D205" s="81" t="s">
        <v>1319</v>
      </c>
      <c r="E205" s="80" t="s">
        <v>346</v>
      </c>
      <c r="F205" s="82" t="s">
        <v>1320</v>
      </c>
      <c r="G205" s="80" t="s">
        <v>1795</v>
      </c>
      <c r="H205" s="83">
        <v>4139996.1</v>
      </c>
      <c r="I205" s="104">
        <v>1655998.44</v>
      </c>
      <c r="J205" s="78" t="s">
        <v>1796</v>
      </c>
      <c r="K205" s="80" t="s">
        <v>1321</v>
      </c>
      <c r="L205" s="80" t="s">
        <v>1322</v>
      </c>
      <c r="M205" s="80" t="s">
        <v>68</v>
      </c>
      <c r="N205" s="78" t="s">
        <v>39</v>
      </c>
      <c r="O205" s="80" t="s">
        <v>1251</v>
      </c>
      <c r="P205" s="80" t="s">
        <v>1325</v>
      </c>
      <c r="Q205" s="80" t="s">
        <v>41</v>
      </c>
      <c r="R205" s="80" t="s">
        <v>41</v>
      </c>
      <c r="S205" s="80" t="s">
        <v>39</v>
      </c>
      <c r="T205" s="78" t="s">
        <v>42</v>
      </c>
      <c r="U205" s="80">
        <v>4.7430672022401798E+17</v>
      </c>
      <c r="V205" s="80" t="s">
        <v>1326</v>
      </c>
      <c r="W205" s="80" t="s">
        <v>43</v>
      </c>
      <c r="X205" s="78">
        <v>12</v>
      </c>
      <c r="Y205" s="80" t="s">
        <v>41</v>
      </c>
      <c r="Z205" s="85" t="s">
        <v>209</v>
      </c>
      <c r="AA205" s="80" t="s">
        <v>1324</v>
      </c>
    </row>
    <row r="206" spans="1:27" s="86" customFormat="1" ht="99.75" customHeight="1">
      <c r="A206" s="78" t="s">
        <v>1242</v>
      </c>
      <c r="B206" s="79" t="s">
        <v>1290</v>
      </c>
      <c r="C206" s="80" t="s">
        <v>1327</v>
      </c>
      <c r="D206" s="81" t="s">
        <v>1328</v>
      </c>
      <c r="E206" s="80" t="s">
        <v>346</v>
      </c>
      <c r="F206" s="82" t="s">
        <v>1329</v>
      </c>
      <c r="G206" s="80" t="s">
        <v>1332</v>
      </c>
      <c r="H206" s="83">
        <v>72944.58</v>
      </c>
      <c r="I206" s="84">
        <f>H206</f>
        <v>72944.58</v>
      </c>
      <c r="J206" s="78" t="s">
        <v>1792</v>
      </c>
      <c r="K206" s="80" t="s">
        <v>1330</v>
      </c>
      <c r="L206" s="80" t="s">
        <v>1331</v>
      </c>
      <c r="M206" s="80" t="s">
        <v>68</v>
      </c>
      <c r="N206" s="78" t="s">
        <v>39</v>
      </c>
      <c r="O206" s="80" t="s">
        <v>1251</v>
      </c>
      <c r="P206" s="80" t="s">
        <v>39</v>
      </c>
      <c r="Q206" s="80" t="s">
        <v>41</v>
      </c>
      <c r="R206" s="80" t="s">
        <v>41</v>
      </c>
      <c r="S206" s="80" t="s">
        <v>39</v>
      </c>
      <c r="T206" s="78" t="s">
        <v>42</v>
      </c>
      <c r="U206" s="80">
        <v>5.1997442022401798E+17</v>
      </c>
      <c r="V206" s="80" t="s">
        <v>1333</v>
      </c>
      <c r="W206" s="80" t="s">
        <v>54</v>
      </c>
      <c r="X206" s="78" t="s">
        <v>41</v>
      </c>
      <c r="Y206" s="80" t="s">
        <v>41</v>
      </c>
      <c r="Z206" s="85" t="s">
        <v>36</v>
      </c>
      <c r="AA206" s="80" t="s">
        <v>37</v>
      </c>
    </row>
    <row r="207" spans="1:27" s="86" customFormat="1" ht="99.75" customHeight="1">
      <c r="A207" s="78" t="s">
        <v>1242</v>
      </c>
      <c r="B207" s="79" t="s">
        <v>1290</v>
      </c>
      <c r="C207" s="80" t="s">
        <v>1334</v>
      </c>
      <c r="D207" s="81" t="s">
        <v>1335</v>
      </c>
      <c r="E207" s="80" t="s">
        <v>346</v>
      </c>
      <c r="F207" s="82" t="s">
        <v>1336</v>
      </c>
      <c r="G207" s="80" t="s">
        <v>1797</v>
      </c>
      <c r="H207" s="83">
        <v>7230168</v>
      </c>
      <c r="I207" s="104">
        <v>1934450</v>
      </c>
      <c r="J207" s="78" t="s">
        <v>1798</v>
      </c>
      <c r="K207" s="80" t="s">
        <v>1337</v>
      </c>
      <c r="L207" s="80" t="s">
        <v>1338</v>
      </c>
      <c r="M207" s="80" t="s">
        <v>68</v>
      </c>
      <c r="N207" s="78" t="s">
        <v>39</v>
      </c>
      <c r="O207" s="80" t="s">
        <v>360</v>
      </c>
      <c r="P207" s="80" t="s">
        <v>39</v>
      </c>
      <c r="Q207" s="80" t="s">
        <v>41</v>
      </c>
      <c r="R207" s="80" t="s">
        <v>193</v>
      </c>
      <c r="S207" s="80" t="s">
        <v>193</v>
      </c>
      <c r="T207" s="78" t="s">
        <v>42</v>
      </c>
      <c r="U207" s="80">
        <v>1.2225920214018E+16</v>
      </c>
      <c r="V207" s="80" t="s">
        <v>1341</v>
      </c>
      <c r="W207" s="80" t="s">
        <v>79</v>
      </c>
      <c r="X207" s="78" t="s">
        <v>41</v>
      </c>
      <c r="Y207" s="80" t="s">
        <v>1342</v>
      </c>
      <c r="Z207" s="85" t="s">
        <v>209</v>
      </c>
      <c r="AA207" s="80" t="s">
        <v>1340</v>
      </c>
    </row>
    <row r="208" spans="1:27" s="86" customFormat="1" ht="99.75" customHeight="1">
      <c r="A208" s="78" t="s">
        <v>1242</v>
      </c>
      <c r="B208" s="79" t="s">
        <v>1290</v>
      </c>
      <c r="C208" s="80" t="s">
        <v>1343</v>
      </c>
      <c r="D208" s="81" t="s">
        <v>1344</v>
      </c>
      <c r="E208" s="80" t="s">
        <v>346</v>
      </c>
      <c r="F208" s="82" t="s">
        <v>1345</v>
      </c>
      <c r="G208" s="80" t="s">
        <v>1799</v>
      </c>
      <c r="H208" s="83">
        <v>126750</v>
      </c>
      <c r="I208" s="84">
        <f t="shared" ref="I208:I220" si="10">H208</f>
        <v>126750</v>
      </c>
      <c r="J208" s="78" t="s">
        <v>1669</v>
      </c>
      <c r="K208" s="80" t="s">
        <v>1346</v>
      </c>
      <c r="L208" s="80" t="s">
        <v>1347</v>
      </c>
      <c r="M208" s="80" t="s">
        <v>38</v>
      </c>
      <c r="N208" s="78" t="s">
        <v>1349</v>
      </c>
      <c r="O208" s="80" t="s">
        <v>360</v>
      </c>
      <c r="P208" s="80" t="s">
        <v>39</v>
      </c>
      <c r="Q208" s="80" t="s">
        <v>428</v>
      </c>
      <c r="R208" s="80" t="s">
        <v>41</v>
      </c>
      <c r="S208" s="80" t="s">
        <v>39</v>
      </c>
      <c r="T208" s="78" t="s">
        <v>53</v>
      </c>
      <c r="U208" s="80" t="s">
        <v>41</v>
      </c>
      <c r="V208" s="80" t="s">
        <v>41</v>
      </c>
      <c r="W208" s="80" t="s">
        <v>54</v>
      </c>
      <c r="X208" s="78" t="s">
        <v>41</v>
      </c>
      <c r="Y208" s="80" t="s">
        <v>41</v>
      </c>
      <c r="Z208" s="85" t="s">
        <v>36</v>
      </c>
      <c r="AA208" s="80" t="s">
        <v>37</v>
      </c>
    </row>
    <row r="209" spans="1:27" s="86" customFormat="1" ht="99.75" customHeight="1">
      <c r="A209" s="78" t="s">
        <v>1242</v>
      </c>
      <c r="B209" s="79" t="s">
        <v>1290</v>
      </c>
      <c r="C209" s="80" t="s">
        <v>1350</v>
      </c>
      <c r="D209" s="81" t="s">
        <v>1351</v>
      </c>
      <c r="E209" s="80" t="s">
        <v>794</v>
      </c>
      <c r="F209" s="82" t="s">
        <v>1352</v>
      </c>
      <c r="G209" s="80" t="s">
        <v>1355</v>
      </c>
      <c r="H209" s="83">
        <v>3525000</v>
      </c>
      <c r="I209" s="84">
        <f t="shared" si="10"/>
        <v>3525000</v>
      </c>
      <c r="J209" s="78" t="s">
        <v>1798</v>
      </c>
      <c r="K209" s="80" t="s">
        <v>1353</v>
      </c>
      <c r="L209" s="80" t="s">
        <v>1354</v>
      </c>
      <c r="M209" s="80" t="s">
        <v>264</v>
      </c>
      <c r="N209" s="78" t="s">
        <v>39</v>
      </c>
      <c r="O209" s="80" t="s">
        <v>360</v>
      </c>
      <c r="P209" s="80" t="s">
        <v>1356</v>
      </c>
      <c r="Q209" s="80" t="s">
        <v>96</v>
      </c>
      <c r="R209" s="80" t="s">
        <v>193</v>
      </c>
      <c r="S209" s="80" t="s">
        <v>193</v>
      </c>
      <c r="T209" s="78" t="s">
        <v>53</v>
      </c>
      <c r="U209" s="80" t="s">
        <v>41</v>
      </c>
      <c r="V209" s="80" t="s">
        <v>41</v>
      </c>
      <c r="W209" s="80" t="s">
        <v>79</v>
      </c>
      <c r="X209" s="78" t="s">
        <v>41</v>
      </c>
      <c r="Y209" s="80" t="s">
        <v>41</v>
      </c>
      <c r="Z209" s="85" t="s">
        <v>36</v>
      </c>
      <c r="AA209" s="80" t="s">
        <v>37</v>
      </c>
    </row>
    <row r="210" spans="1:27" s="86" customFormat="1" ht="99.75" customHeight="1">
      <c r="A210" s="78" t="s">
        <v>1242</v>
      </c>
      <c r="B210" s="79" t="s">
        <v>1290</v>
      </c>
      <c r="C210" s="80" t="s">
        <v>1357</v>
      </c>
      <c r="D210" s="81" t="s">
        <v>1358</v>
      </c>
      <c r="E210" s="80" t="s">
        <v>794</v>
      </c>
      <c r="F210" s="82" t="s">
        <v>1359</v>
      </c>
      <c r="G210" s="80" t="s">
        <v>1800</v>
      </c>
      <c r="H210" s="83">
        <v>10613473.26</v>
      </c>
      <c r="I210" s="84">
        <f t="shared" si="10"/>
        <v>10613473.26</v>
      </c>
      <c r="J210" s="78" t="s">
        <v>1798</v>
      </c>
      <c r="K210" s="80" t="s">
        <v>1353</v>
      </c>
      <c r="L210" s="80" t="s">
        <v>1354</v>
      </c>
      <c r="M210" s="80" t="s">
        <v>264</v>
      </c>
      <c r="N210" s="78" t="s">
        <v>39</v>
      </c>
      <c r="O210" s="80" t="s">
        <v>360</v>
      </c>
      <c r="P210" s="80" t="s">
        <v>1356</v>
      </c>
      <c r="Q210" s="80" t="s">
        <v>96</v>
      </c>
      <c r="R210" s="80" t="s">
        <v>193</v>
      </c>
      <c r="S210" s="80" t="s">
        <v>193</v>
      </c>
      <c r="T210" s="78" t="s">
        <v>53</v>
      </c>
      <c r="U210" s="80" t="s">
        <v>41</v>
      </c>
      <c r="V210" s="80" t="s">
        <v>41</v>
      </c>
      <c r="W210" s="80" t="s">
        <v>79</v>
      </c>
      <c r="X210" s="78" t="s">
        <v>41</v>
      </c>
      <c r="Y210" s="80" t="s">
        <v>1361</v>
      </c>
      <c r="Z210" s="85" t="s">
        <v>36</v>
      </c>
      <c r="AA210" s="80" t="s">
        <v>37</v>
      </c>
    </row>
    <row r="211" spans="1:27" s="86" customFormat="1" ht="99.75" customHeight="1">
      <c r="A211" s="78" t="s">
        <v>1242</v>
      </c>
      <c r="B211" s="79" t="s">
        <v>1290</v>
      </c>
      <c r="C211" s="80" t="s">
        <v>1362</v>
      </c>
      <c r="D211" s="81" t="s">
        <v>1363</v>
      </c>
      <c r="E211" s="80" t="s">
        <v>794</v>
      </c>
      <c r="F211" s="82" t="s">
        <v>1364</v>
      </c>
      <c r="G211" s="80" t="s">
        <v>1801</v>
      </c>
      <c r="H211" s="83">
        <v>5027430</v>
      </c>
      <c r="I211" s="84">
        <f t="shared" si="10"/>
        <v>5027430</v>
      </c>
      <c r="J211" s="78" t="s">
        <v>1648</v>
      </c>
      <c r="K211" s="80" t="s">
        <v>1353</v>
      </c>
      <c r="L211" s="80" t="s">
        <v>1354</v>
      </c>
      <c r="M211" s="80" t="s">
        <v>38</v>
      </c>
      <c r="N211" s="78" t="s">
        <v>39</v>
      </c>
      <c r="O211" s="80" t="s">
        <v>360</v>
      </c>
      <c r="P211" s="80" t="s">
        <v>1356</v>
      </c>
      <c r="Q211" s="80" t="s">
        <v>96</v>
      </c>
      <c r="R211" s="80" t="s">
        <v>193</v>
      </c>
      <c r="S211" s="80" t="s">
        <v>193</v>
      </c>
      <c r="T211" s="78" t="s">
        <v>53</v>
      </c>
      <c r="U211" s="80" t="s">
        <v>41</v>
      </c>
      <c r="V211" s="80" t="s">
        <v>41</v>
      </c>
      <c r="W211" s="80" t="s">
        <v>79</v>
      </c>
      <c r="X211" s="78" t="s">
        <v>41</v>
      </c>
      <c r="Y211" s="80" t="s">
        <v>41</v>
      </c>
      <c r="Z211" s="85" t="s">
        <v>36</v>
      </c>
      <c r="AA211" s="80" t="s">
        <v>37</v>
      </c>
    </row>
    <row r="212" spans="1:27" s="86" customFormat="1" ht="99.75" customHeight="1">
      <c r="A212" s="78" t="s">
        <v>1242</v>
      </c>
      <c r="B212" s="79" t="s">
        <v>1290</v>
      </c>
      <c r="C212" s="80" t="s">
        <v>1366</v>
      </c>
      <c r="D212" s="81" t="s">
        <v>1367</v>
      </c>
      <c r="E212" s="80" t="s">
        <v>1368</v>
      </c>
      <c r="F212" s="82" t="s">
        <v>1369</v>
      </c>
      <c r="G212" s="80" t="s">
        <v>1802</v>
      </c>
      <c r="H212" s="83">
        <v>506546.4</v>
      </c>
      <c r="I212" s="84">
        <f t="shared" si="10"/>
        <v>506546.4</v>
      </c>
      <c r="J212" s="78" t="s">
        <v>1648</v>
      </c>
      <c r="K212" s="80" t="s">
        <v>1370</v>
      </c>
      <c r="L212" s="80" t="s">
        <v>1371</v>
      </c>
      <c r="M212" s="80" t="s">
        <v>201</v>
      </c>
      <c r="N212" s="78" t="s">
        <v>39</v>
      </c>
      <c r="O212" s="80" t="s">
        <v>360</v>
      </c>
      <c r="P212" s="80" t="s">
        <v>39</v>
      </c>
      <c r="Q212" s="80" t="s">
        <v>41</v>
      </c>
      <c r="R212" s="80" t="s">
        <v>41</v>
      </c>
      <c r="S212" s="80" t="s">
        <v>39</v>
      </c>
      <c r="T212" s="78" t="s">
        <v>53</v>
      </c>
      <c r="U212" s="80" t="s">
        <v>41</v>
      </c>
      <c r="V212" s="80" t="s">
        <v>41</v>
      </c>
      <c r="W212" s="80" t="s">
        <v>79</v>
      </c>
      <c r="X212" s="78" t="s">
        <v>41</v>
      </c>
      <c r="Y212" s="80" t="s">
        <v>41</v>
      </c>
      <c r="Z212" s="85" t="s">
        <v>36</v>
      </c>
      <c r="AA212" s="80" t="s">
        <v>37</v>
      </c>
    </row>
    <row r="213" spans="1:27" s="86" customFormat="1" ht="99.75" customHeight="1">
      <c r="A213" s="78" t="s">
        <v>1242</v>
      </c>
      <c r="B213" s="79" t="s">
        <v>1290</v>
      </c>
      <c r="C213" s="80" t="s">
        <v>1373</v>
      </c>
      <c r="D213" s="81" t="s">
        <v>1374</v>
      </c>
      <c r="E213" s="80" t="s">
        <v>346</v>
      </c>
      <c r="F213" s="82" t="s">
        <v>1375</v>
      </c>
      <c r="G213" s="80" t="s">
        <v>1803</v>
      </c>
      <c r="H213" s="83">
        <v>477454.6</v>
      </c>
      <c r="I213" s="84">
        <f t="shared" si="10"/>
        <v>477454.6</v>
      </c>
      <c r="J213" s="78" t="s">
        <v>1648</v>
      </c>
      <c r="K213" s="80" t="s">
        <v>1376</v>
      </c>
      <c r="L213" s="80" t="s">
        <v>1377</v>
      </c>
      <c r="M213" s="80" t="s">
        <v>68</v>
      </c>
      <c r="N213" s="78" t="s">
        <v>39</v>
      </c>
      <c r="O213" s="80" t="s">
        <v>360</v>
      </c>
      <c r="P213" s="80" t="s">
        <v>39</v>
      </c>
      <c r="Q213" s="80" t="s">
        <v>96</v>
      </c>
      <c r="R213" s="80" t="s">
        <v>193</v>
      </c>
      <c r="S213" s="80" t="s">
        <v>39</v>
      </c>
      <c r="T213" s="78" t="s">
        <v>53</v>
      </c>
      <c r="U213" s="80" t="s">
        <v>41</v>
      </c>
      <c r="V213" s="80" t="s">
        <v>41</v>
      </c>
      <c r="W213" s="80" t="s">
        <v>79</v>
      </c>
      <c r="X213" s="78" t="s">
        <v>41</v>
      </c>
      <c r="Y213" s="80" t="s">
        <v>1379</v>
      </c>
      <c r="Z213" s="85" t="s">
        <v>36</v>
      </c>
      <c r="AA213" s="80" t="s">
        <v>37</v>
      </c>
    </row>
    <row r="214" spans="1:27" s="86" customFormat="1" ht="99.75" customHeight="1">
      <c r="A214" s="78" t="s">
        <v>1242</v>
      </c>
      <c r="B214" s="79" t="s">
        <v>1290</v>
      </c>
      <c r="C214" s="80" t="s">
        <v>1380</v>
      </c>
      <c r="D214" s="81" t="s">
        <v>1381</v>
      </c>
      <c r="E214" s="80" t="s">
        <v>346</v>
      </c>
      <c r="F214" s="82" t="s">
        <v>1382</v>
      </c>
      <c r="G214" s="80" t="s">
        <v>1804</v>
      </c>
      <c r="H214" s="83">
        <v>50000</v>
      </c>
      <c r="I214" s="84">
        <f t="shared" si="10"/>
        <v>50000</v>
      </c>
      <c r="J214" s="78" t="s">
        <v>1663</v>
      </c>
      <c r="K214" s="80" t="s">
        <v>1383</v>
      </c>
      <c r="L214" s="80" t="s">
        <v>1384</v>
      </c>
      <c r="M214" s="80" t="s">
        <v>68</v>
      </c>
      <c r="N214" s="78" t="s">
        <v>39</v>
      </c>
      <c r="O214" s="80" t="s">
        <v>360</v>
      </c>
      <c r="P214" s="80" t="s">
        <v>39</v>
      </c>
      <c r="Q214" s="80" t="s">
        <v>428</v>
      </c>
      <c r="R214" s="80" t="s">
        <v>41</v>
      </c>
      <c r="S214" s="80" t="s">
        <v>39</v>
      </c>
      <c r="T214" s="78" t="s">
        <v>53</v>
      </c>
      <c r="U214" s="80" t="s">
        <v>41</v>
      </c>
      <c r="V214" s="80" t="s">
        <v>41</v>
      </c>
      <c r="W214" s="80" t="s">
        <v>54</v>
      </c>
      <c r="X214" s="78" t="s">
        <v>41</v>
      </c>
      <c r="Y214" s="80" t="s">
        <v>41</v>
      </c>
      <c r="Z214" s="85" t="s">
        <v>36</v>
      </c>
      <c r="AA214" s="80" t="s">
        <v>37</v>
      </c>
    </row>
    <row r="215" spans="1:27" s="86" customFormat="1" ht="99.75" customHeight="1">
      <c r="A215" s="78" t="s">
        <v>1242</v>
      </c>
      <c r="B215" s="79" t="s">
        <v>1290</v>
      </c>
      <c r="C215" s="80" t="s">
        <v>1386</v>
      </c>
      <c r="D215" s="81" t="s">
        <v>1387</v>
      </c>
      <c r="E215" s="80" t="s">
        <v>346</v>
      </c>
      <c r="F215" s="82" t="s">
        <v>1388</v>
      </c>
      <c r="G215" s="80" t="s">
        <v>1805</v>
      </c>
      <c r="H215" s="83">
        <v>190911.96</v>
      </c>
      <c r="I215" s="84">
        <f t="shared" si="10"/>
        <v>190911.96</v>
      </c>
      <c r="J215" s="78" t="s">
        <v>1711</v>
      </c>
      <c r="K215" s="80" t="s">
        <v>1389</v>
      </c>
      <c r="L215" s="80" t="s">
        <v>1390</v>
      </c>
      <c r="M215" s="80" t="s">
        <v>38</v>
      </c>
      <c r="N215" s="78" t="s">
        <v>39</v>
      </c>
      <c r="O215" s="80" t="s">
        <v>360</v>
      </c>
      <c r="P215" s="80" t="s">
        <v>39</v>
      </c>
      <c r="Q215" s="80" t="s">
        <v>41</v>
      </c>
      <c r="R215" s="80" t="s">
        <v>41</v>
      </c>
      <c r="S215" s="80" t="s">
        <v>39</v>
      </c>
      <c r="T215" s="78" t="s">
        <v>53</v>
      </c>
      <c r="U215" s="80" t="s">
        <v>41</v>
      </c>
      <c r="V215" s="80" t="s">
        <v>41</v>
      </c>
      <c r="W215" s="80" t="s">
        <v>79</v>
      </c>
      <c r="X215" s="78" t="s">
        <v>41</v>
      </c>
      <c r="Y215" s="80" t="s">
        <v>41</v>
      </c>
      <c r="Z215" s="85" t="s">
        <v>36</v>
      </c>
      <c r="AA215" s="80" t="s">
        <v>37</v>
      </c>
    </row>
    <row r="216" spans="1:27" s="86" customFormat="1" ht="99.75" customHeight="1">
      <c r="A216" s="78" t="s">
        <v>1242</v>
      </c>
      <c r="B216" s="79" t="s">
        <v>1290</v>
      </c>
      <c r="C216" s="80" t="s">
        <v>1392</v>
      </c>
      <c r="D216" s="81" t="s">
        <v>1393</v>
      </c>
      <c r="E216" s="80" t="s">
        <v>73</v>
      </c>
      <c r="F216" s="82" t="s">
        <v>1394</v>
      </c>
      <c r="G216" s="80" t="s">
        <v>1806</v>
      </c>
      <c r="H216" s="83">
        <v>45000</v>
      </c>
      <c r="I216" s="84">
        <f t="shared" si="10"/>
        <v>45000</v>
      </c>
      <c r="J216" s="78" t="s">
        <v>1807</v>
      </c>
      <c r="K216" s="80" t="s">
        <v>1395</v>
      </c>
      <c r="L216" s="80" t="s">
        <v>1396</v>
      </c>
      <c r="M216" s="80" t="s">
        <v>38</v>
      </c>
      <c r="N216" s="78" t="s">
        <v>39</v>
      </c>
      <c r="O216" s="80" t="s">
        <v>1398</v>
      </c>
      <c r="P216" s="80" t="s">
        <v>39</v>
      </c>
      <c r="Q216" s="80" t="s">
        <v>52</v>
      </c>
      <c r="R216" s="80" t="s">
        <v>41</v>
      </c>
      <c r="S216" s="80" t="s">
        <v>193</v>
      </c>
      <c r="T216" s="78" t="s">
        <v>53</v>
      </c>
      <c r="U216" s="80" t="s">
        <v>41</v>
      </c>
      <c r="V216" s="80" t="s">
        <v>41</v>
      </c>
      <c r="W216" s="80" t="s">
        <v>79</v>
      </c>
      <c r="X216" s="78" t="s">
        <v>41</v>
      </c>
      <c r="Y216" s="80" t="s">
        <v>41</v>
      </c>
      <c r="Z216" s="85" t="s">
        <v>36</v>
      </c>
      <c r="AA216" s="80" t="s">
        <v>953</v>
      </c>
    </row>
    <row r="217" spans="1:27" s="86" customFormat="1" ht="99.75" customHeight="1">
      <c r="A217" s="78" t="s">
        <v>1242</v>
      </c>
      <c r="B217" s="79" t="s">
        <v>1290</v>
      </c>
      <c r="C217" s="80" t="s">
        <v>1399</v>
      </c>
      <c r="D217" s="81" t="s">
        <v>1328</v>
      </c>
      <c r="E217" s="80" t="s">
        <v>1400</v>
      </c>
      <c r="F217" s="82" t="s">
        <v>1401</v>
      </c>
      <c r="G217" s="80" t="s">
        <v>1808</v>
      </c>
      <c r="H217" s="83">
        <v>72944.58</v>
      </c>
      <c r="I217" s="84">
        <f t="shared" si="10"/>
        <v>72944.58</v>
      </c>
      <c r="J217" s="78" t="s">
        <v>1809</v>
      </c>
      <c r="K217" s="80" t="s">
        <v>1402</v>
      </c>
      <c r="L217" s="80" t="s">
        <v>1403</v>
      </c>
      <c r="M217" s="80" t="s">
        <v>68</v>
      </c>
      <c r="N217" s="78" t="s">
        <v>39</v>
      </c>
      <c r="O217" s="80" t="s">
        <v>360</v>
      </c>
      <c r="P217" s="80" t="s">
        <v>39</v>
      </c>
      <c r="Q217" s="80" t="s">
        <v>41</v>
      </c>
      <c r="R217" s="80" t="s">
        <v>41</v>
      </c>
      <c r="S217" s="80" t="s">
        <v>39</v>
      </c>
      <c r="T217" s="78" t="s">
        <v>42</v>
      </c>
      <c r="U217" s="80">
        <v>5.1997442022401798E+17</v>
      </c>
      <c r="V217" s="80" t="s">
        <v>1405</v>
      </c>
      <c r="W217" s="80" t="s">
        <v>79</v>
      </c>
      <c r="X217" s="78" t="s">
        <v>41</v>
      </c>
      <c r="Y217" s="80" t="s">
        <v>41</v>
      </c>
      <c r="Z217" s="85" t="s">
        <v>36</v>
      </c>
      <c r="AA217" s="80" t="s">
        <v>114</v>
      </c>
    </row>
    <row r="218" spans="1:27" s="86" customFormat="1" ht="99.75" customHeight="1">
      <c r="A218" s="78" t="s">
        <v>1242</v>
      </c>
      <c r="B218" s="79" t="s">
        <v>1290</v>
      </c>
      <c r="C218" s="80" t="s">
        <v>1406</v>
      </c>
      <c r="D218" s="81" t="s">
        <v>1407</v>
      </c>
      <c r="E218" s="80" t="s">
        <v>73</v>
      </c>
      <c r="F218" s="82" t="s">
        <v>1408</v>
      </c>
      <c r="G218" s="80" t="s">
        <v>1810</v>
      </c>
      <c r="H218" s="83">
        <v>63181.5</v>
      </c>
      <c r="I218" s="84">
        <f t="shared" si="10"/>
        <v>63181.5</v>
      </c>
      <c r="J218" s="78" t="s">
        <v>1704</v>
      </c>
      <c r="K218" s="80" t="s">
        <v>1409</v>
      </c>
      <c r="L218" s="80" t="s">
        <v>1410</v>
      </c>
      <c r="M218" s="80" t="s">
        <v>68</v>
      </c>
      <c r="N218" s="78" t="s">
        <v>39</v>
      </c>
      <c r="O218" s="80" t="s">
        <v>369</v>
      </c>
      <c r="P218" s="80" t="s">
        <v>39</v>
      </c>
      <c r="Q218" s="80" t="s">
        <v>96</v>
      </c>
      <c r="R218" s="80" t="s">
        <v>193</v>
      </c>
      <c r="S218" s="80" t="s">
        <v>39</v>
      </c>
      <c r="T218" s="78" t="s">
        <v>53</v>
      </c>
      <c r="U218" s="80" t="s">
        <v>41</v>
      </c>
      <c r="V218" s="80" t="s">
        <v>41</v>
      </c>
      <c r="W218" s="80" t="s">
        <v>79</v>
      </c>
      <c r="X218" s="78" t="s">
        <v>41</v>
      </c>
      <c r="Y218" s="80" t="s">
        <v>41</v>
      </c>
      <c r="Z218" s="85" t="s">
        <v>36</v>
      </c>
      <c r="AA218" s="80" t="s">
        <v>953</v>
      </c>
    </row>
    <row r="219" spans="1:27" s="86" customFormat="1" ht="99.75" customHeight="1">
      <c r="A219" s="78" t="s">
        <v>1242</v>
      </c>
      <c r="B219" s="79" t="s">
        <v>1412</v>
      </c>
      <c r="C219" s="80" t="s">
        <v>1413</v>
      </c>
      <c r="D219" s="81" t="s">
        <v>1414</v>
      </c>
      <c r="E219" s="80" t="s">
        <v>346</v>
      </c>
      <c r="F219" s="82" t="s">
        <v>1415</v>
      </c>
      <c r="G219" s="80" t="s">
        <v>1418</v>
      </c>
      <c r="H219" s="83">
        <v>80950</v>
      </c>
      <c r="I219" s="84">
        <f t="shared" si="10"/>
        <v>80950</v>
      </c>
      <c r="J219" s="78" t="s">
        <v>1652</v>
      </c>
      <c r="K219" s="80" t="s">
        <v>1416</v>
      </c>
      <c r="L219" s="80" t="s">
        <v>1417</v>
      </c>
      <c r="M219" s="80" t="s">
        <v>38</v>
      </c>
      <c r="N219" s="78" t="s">
        <v>39</v>
      </c>
      <c r="O219" s="80" t="s">
        <v>360</v>
      </c>
      <c r="P219" s="80" t="s">
        <v>39</v>
      </c>
      <c r="Q219" s="80" t="s">
        <v>106</v>
      </c>
      <c r="R219" s="80" t="s">
        <v>41</v>
      </c>
      <c r="S219" s="80" t="s">
        <v>39</v>
      </c>
      <c r="T219" s="78" t="s">
        <v>53</v>
      </c>
      <c r="U219" s="80" t="s">
        <v>41</v>
      </c>
      <c r="V219" s="80" t="s">
        <v>41</v>
      </c>
      <c r="W219" s="80" t="s">
        <v>43</v>
      </c>
      <c r="X219" s="78">
        <v>12</v>
      </c>
      <c r="Y219" s="80" t="s">
        <v>41</v>
      </c>
      <c r="Z219" s="85" t="s">
        <v>36</v>
      </c>
      <c r="AA219" s="80" t="s">
        <v>37</v>
      </c>
    </row>
    <row r="220" spans="1:27" s="86" customFormat="1" ht="99.75" customHeight="1">
      <c r="A220" s="78" t="s">
        <v>1242</v>
      </c>
      <c r="B220" s="79" t="s">
        <v>1412</v>
      </c>
      <c r="C220" s="80" t="s">
        <v>1419</v>
      </c>
      <c r="D220" s="81" t="s">
        <v>1420</v>
      </c>
      <c r="E220" s="80" t="s">
        <v>462</v>
      </c>
      <c r="F220" s="82" t="s">
        <v>1421</v>
      </c>
      <c r="G220" s="80" t="s">
        <v>1811</v>
      </c>
      <c r="H220" s="83">
        <v>3589500</v>
      </c>
      <c r="I220" s="84">
        <f t="shared" si="10"/>
        <v>3589500</v>
      </c>
      <c r="J220" s="78" t="s">
        <v>1812</v>
      </c>
      <c r="K220" s="80" t="s">
        <v>1422</v>
      </c>
      <c r="L220" s="80" t="s">
        <v>1423</v>
      </c>
      <c r="M220" s="80" t="s">
        <v>68</v>
      </c>
      <c r="N220" s="78" t="s">
        <v>39</v>
      </c>
      <c r="O220" s="80" t="s">
        <v>360</v>
      </c>
      <c r="P220" s="80" t="s">
        <v>1425</v>
      </c>
      <c r="Q220" s="80" t="s">
        <v>106</v>
      </c>
      <c r="R220" s="80" t="s">
        <v>41</v>
      </c>
      <c r="S220" s="80" t="s">
        <v>39</v>
      </c>
      <c r="T220" s="78" t="s">
        <v>53</v>
      </c>
      <c r="U220" s="80" t="s">
        <v>41</v>
      </c>
      <c r="V220" s="80" t="s">
        <v>41</v>
      </c>
      <c r="W220" s="80" t="s">
        <v>79</v>
      </c>
      <c r="X220" s="78" t="s">
        <v>41</v>
      </c>
      <c r="Y220" s="80" t="s">
        <v>41</v>
      </c>
      <c r="Z220" s="85" t="s">
        <v>36</v>
      </c>
      <c r="AA220" s="80" t="s">
        <v>37</v>
      </c>
    </row>
    <row r="221" spans="1:27" s="86" customFormat="1" ht="99.75" customHeight="1">
      <c r="A221" s="78" t="s">
        <v>1242</v>
      </c>
      <c r="B221" s="79" t="s">
        <v>1412</v>
      </c>
      <c r="C221" s="80" t="s">
        <v>1426</v>
      </c>
      <c r="D221" s="81" t="s">
        <v>1427</v>
      </c>
      <c r="E221" s="80" t="s">
        <v>346</v>
      </c>
      <c r="F221" s="82" t="s">
        <v>1428</v>
      </c>
      <c r="G221" s="80" t="s">
        <v>1431</v>
      </c>
      <c r="H221" s="83">
        <v>0</v>
      </c>
      <c r="I221" s="84">
        <v>0</v>
      </c>
      <c r="J221" s="78" t="s">
        <v>1812</v>
      </c>
      <c r="K221" s="80" t="s">
        <v>1429</v>
      </c>
      <c r="L221" s="80" t="s">
        <v>1430</v>
      </c>
      <c r="M221" s="80" t="s">
        <v>38</v>
      </c>
      <c r="N221" s="78" t="s">
        <v>39</v>
      </c>
      <c r="O221" s="80" t="s">
        <v>1251</v>
      </c>
      <c r="P221" s="80" t="s">
        <v>39</v>
      </c>
      <c r="Q221" s="80" t="s">
        <v>41</v>
      </c>
      <c r="R221" s="80" t="s">
        <v>41</v>
      </c>
      <c r="S221" s="80" t="s">
        <v>39</v>
      </c>
      <c r="T221" s="78" t="s">
        <v>42</v>
      </c>
      <c r="U221" s="80">
        <v>955220224018000</v>
      </c>
      <c r="V221" s="80" t="s">
        <v>1433</v>
      </c>
      <c r="W221" s="80" t="s">
        <v>43</v>
      </c>
      <c r="X221" s="78">
        <v>12</v>
      </c>
      <c r="Y221" s="80" t="s">
        <v>1434</v>
      </c>
      <c r="Z221" s="85" t="s">
        <v>273</v>
      </c>
      <c r="AA221" s="80" t="s">
        <v>1432</v>
      </c>
    </row>
    <row r="222" spans="1:27" s="86" customFormat="1" ht="99.75" customHeight="1">
      <c r="A222" s="78" t="s">
        <v>1242</v>
      </c>
      <c r="B222" s="79" t="s">
        <v>1412</v>
      </c>
      <c r="C222" s="80" t="s">
        <v>1435</v>
      </c>
      <c r="D222" s="81" t="s">
        <v>1436</v>
      </c>
      <c r="E222" s="80" t="s">
        <v>346</v>
      </c>
      <c r="F222" s="82" t="s">
        <v>1437</v>
      </c>
      <c r="G222" s="80" t="s">
        <v>1440</v>
      </c>
      <c r="H222" s="83">
        <v>1000</v>
      </c>
      <c r="I222" s="84">
        <f t="shared" ref="I222:I235" si="11">H222</f>
        <v>1000</v>
      </c>
      <c r="J222" s="78" t="s">
        <v>1683</v>
      </c>
      <c r="K222" s="80" t="s">
        <v>1438</v>
      </c>
      <c r="L222" s="80" t="s">
        <v>1439</v>
      </c>
      <c r="M222" s="80" t="s">
        <v>68</v>
      </c>
      <c r="N222" s="78" t="s">
        <v>39</v>
      </c>
      <c r="O222" s="80" t="s">
        <v>360</v>
      </c>
      <c r="P222" s="80" t="s">
        <v>39</v>
      </c>
      <c r="Q222" s="80" t="s">
        <v>52</v>
      </c>
      <c r="R222" s="80" t="s">
        <v>41</v>
      </c>
      <c r="S222" s="80" t="s">
        <v>39</v>
      </c>
      <c r="T222" s="78" t="s">
        <v>53</v>
      </c>
      <c r="U222" s="80" t="s">
        <v>41</v>
      </c>
      <c r="V222" s="80" t="s">
        <v>41</v>
      </c>
      <c r="W222" s="80" t="s">
        <v>79</v>
      </c>
      <c r="X222" s="78" t="s">
        <v>41</v>
      </c>
      <c r="Y222" s="80" t="s">
        <v>41</v>
      </c>
      <c r="Z222" s="85" t="s">
        <v>36</v>
      </c>
      <c r="AA222" s="80" t="s">
        <v>37</v>
      </c>
    </row>
    <row r="223" spans="1:27" s="86" customFormat="1" ht="99.75" customHeight="1">
      <c r="A223" s="78" t="s">
        <v>1242</v>
      </c>
      <c r="B223" s="79" t="s">
        <v>1412</v>
      </c>
      <c r="C223" s="80" t="s">
        <v>1441</v>
      </c>
      <c r="D223" s="81" t="s">
        <v>1442</v>
      </c>
      <c r="E223" s="80" t="s">
        <v>346</v>
      </c>
      <c r="F223" s="82" t="s">
        <v>1443</v>
      </c>
      <c r="G223" s="80" t="s">
        <v>1446</v>
      </c>
      <c r="H223" s="83">
        <v>400000</v>
      </c>
      <c r="I223" s="84">
        <f t="shared" si="11"/>
        <v>400000</v>
      </c>
      <c r="J223" s="78" t="s">
        <v>1813</v>
      </c>
      <c r="K223" s="80" t="s">
        <v>1444</v>
      </c>
      <c r="L223" s="80" t="s">
        <v>1445</v>
      </c>
      <c r="M223" s="80" t="s">
        <v>38</v>
      </c>
      <c r="N223" s="78" t="s">
        <v>39</v>
      </c>
      <c r="O223" s="80" t="s">
        <v>1251</v>
      </c>
      <c r="P223" s="80" t="s">
        <v>39</v>
      </c>
      <c r="Q223" s="80" t="s">
        <v>428</v>
      </c>
      <c r="R223" s="80" t="s">
        <v>41</v>
      </c>
      <c r="S223" s="80" t="s">
        <v>39</v>
      </c>
      <c r="T223" s="78" t="s">
        <v>53</v>
      </c>
      <c r="U223" s="80" t="s">
        <v>41</v>
      </c>
      <c r="V223" s="80" t="s">
        <v>41</v>
      </c>
      <c r="W223" s="80" t="s">
        <v>79</v>
      </c>
      <c r="X223" s="78" t="s">
        <v>41</v>
      </c>
      <c r="Y223" s="80" t="s">
        <v>41</v>
      </c>
      <c r="Z223" s="85" t="s">
        <v>36</v>
      </c>
      <c r="AA223" s="80" t="s">
        <v>37</v>
      </c>
    </row>
    <row r="224" spans="1:27" s="86" customFormat="1" ht="99.75" customHeight="1">
      <c r="A224" s="78" t="s">
        <v>1242</v>
      </c>
      <c r="B224" s="79" t="s">
        <v>1412</v>
      </c>
      <c r="C224" s="80" t="s">
        <v>1447</v>
      </c>
      <c r="D224" s="81" t="s">
        <v>1448</v>
      </c>
      <c r="E224" s="80" t="s">
        <v>346</v>
      </c>
      <c r="F224" s="82" t="s">
        <v>1449</v>
      </c>
      <c r="G224" s="80" t="s">
        <v>1814</v>
      </c>
      <c r="H224" s="83">
        <v>218000</v>
      </c>
      <c r="I224" s="84">
        <f t="shared" si="11"/>
        <v>218000</v>
      </c>
      <c r="J224" s="78" t="s">
        <v>1815</v>
      </c>
      <c r="K224" s="80" t="s">
        <v>1450</v>
      </c>
      <c r="L224" s="80" t="s">
        <v>1451</v>
      </c>
      <c r="M224" s="80" t="s">
        <v>201</v>
      </c>
      <c r="N224" s="78" t="s">
        <v>39</v>
      </c>
      <c r="O224" s="80" t="s">
        <v>360</v>
      </c>
      <c r="P224" s="80" t="s">
        <v>39</v>
      </c>
      <c r="Q224" s="80" t="s">
        <v>106</v>
      </c>
      <c r="R224" s="80" t="s">
        <v>41</v>
      </c>
      <c r="S224" s="80" t="s">
        <v>39</v>
      </c>
      <c r="T224" s="78" t="s">
        <v>53</v>
      </c>
      <c r="U224" s="80" t="s">
        <v>41</v>
      </c>
      <c r="V224" s="80" t="s">
        <v>41</v>
      </c>
      <c r="W224" s="80" t="s">
        <v>79</v>
      </c>
      <c r="X224" s="78" t="s">
        <v>41</v>
      </c>
      <c r="Y224" s="80" t="s">
        <v>41</v>
      </c>
      <c r="Z224" s="85" t="s">
        <v>36</v>
      </c>
      <c r="AA224" s="80" t="s">
        <v>37</v>
      </c>
    </row>
    <row r="225" spans="1:27" s="86" customFormat="1" ht="99.75" customHeight="1">
      <c r="A225" s="78" t="s">
        <v>1242</v>
      </c>
      <c r="B225" s="79" t="s">
        <v>1412</v>
      </c>
      <c r="C225" s="80" t="s">
        <v>1453</v>
      </c>
      <c r="D225" s="81" t="s">
        <v>1427</v>
      </c>
      <c r="E225" s="80" t="s">
        <v>346</v>
      </c>
      <c r="F225" s="82" t="s">
        <v>1454</v>
      </c>
      <c r="G225" s="80" t="s">
        <v>1816</v>
      </c>
      <c r="H225" s="83">
        <v>459548.88</v>
      </c>
      <c r="I225" s="84">
        <f t="shared" si="11"/>
        <v>459548.88</v>
      </c>
      <c r="J225" s="78" t="s">
        <v>1817</v>
      </c>
      <c r="K225" s="80" t="s">
        <v>1455</v>
      </c>
      <c r="L225" s="80" t="s">
        <v>1456</v>
      </c>
      <c r="M225" s="80" t="s">
        <v>68</v>
      </c>
      <c r="N225" s="78" t="s">
        <v>39</v>
      </c>
      <c r="O225" s="80" t="s">
        <v>1251</v>
      </c>
      <c r="P225" s="80" t="s">
        <v>39</v>
      </c>
      <c r="Q225" s="80" t="s">
        <v>41</v>
      </c>
      <c r="R225" s="80" t="s">
        <v>41</v>
      </c>
      <c r="S225" s="80" t="s">
        <v>39</v>
      </c>
      <c r="T225" s="78" t="s">
        <v>42</v>
      </c>
      <c r="U225" s="80">
        <v>955220224018000</v>
      </c>
      <c r="V225" s="80" t="s">
        <v>1458</v>
      </c>
      <c r="W225" s="80" t="s">
        <v>43</v>
      </c>
      <c r="X225" s="78">
        <v>12</v>
      </c>
      <c r="Y225" s="80" t="s">
        <v>41</v>
      </c>
      <c r="Z225" s="85" t="s">
        <v>36</v>
      </c>
      <c r="AA225" s="80" t="s">
        <v>37</v>
      </c>
    </row>
    <row r="226" spans="1:27" s="86" customFormat="1" ht="99.75" customHeight="1">
      <c r="A226" s="78" t="s">
        <v>1242</v>
      </c>
      <c r="B226" s="79" t="s">
        <v>1412</v>
      </c>
      <c r="C226" s="80" t="s">
        <v>1459</v>
      </c>
      <c r="D226" s="81" t="s">
        <v>1460</v>
      </c>
      <c r="E226" s="80" t="s">
        <v>346</v>
      </c>
      <c r="F226" s="82" t="s">
        <v>1461</v>
      </c>
      <c r="G226" s="80" t="s">
        <v>1464</v>
      </c>
      <c r="H226" s="83">
        <v>172496.25</v>
      </c>
      <c r="I226" s="84">
        <f t="shared" si="11"/>
        <v>172496.25</v>
      </c>
      <c r="J226" s="78" t="s">
        <v>1818</v>
      </c>
      <c r="K226" s="80" t="s">
        <v>1462</v>
      </c>
      <c r="L226" s="80" t="s">
        <v>1463</v>
      </c>
      <c r="M226" s="80" t="s">
        <v>68</v>
      </c>
      <c r="N226" s="78" t="s">
        <v>39</v>
      </c>
      <c r="O226" s="80" t="s">
        <v>1251</v>
      </c>
      <c r="P226" s="80" t="s">
        <v>39</v>
      </c>
      <c r="Q226" s="80" t="s">
        <v>41</v>
      </c>
      <c r="R226" s="80" t="s">
        <v>41</v>
      </c>
      <c r="S226" s="80" t="s">
        <v>39</v>
      </c>
      <c r="T226" s="78" t="s">
        <v>42</v>
      </c>
      <c r="U226" s="80">
        <v>2.8591620194018E+16</v>
      </c>
      <c r="V226" s="80" t="s">
        <v>1465</v>
      </c>
      <c r="W226" s="80" t="s">
        <v>54</v>
      </c>
      <c r="X226" s="78" t="s">
        <v>41</v>
      </c>
      <c r="Y226" s="80" t="s">
        <v>1466</v>
      </c>
      <c r="Z226" s="85" t="s">
        <v>36</v>
      </c>
      <c r="AA226" s="80" t="s">
        <v>37</v>
      </c>
    </row>
    <row r="227" spans="1:27" s="86" customFormat="1" ht="99.75" customHeight="1">
      <c r="A227" s="78" t="s">
        <v>1242</v>
      </c>
      <c r="B227" s="79" t="s">
        <v>1412</v>
      </c>
      <c r="C227" s="80" t="s">
        <v>1467</v>
      </c>
      <c r="D227" s="81" t="s">
        <v>1468</v>
      </c>
      <c r="E227" s="80" t="s">
        <v>346</v>
      </c>
      <c r="F227" s="82" t="s">
        <v>1469</v>
      </c>
      <c r="G227" s="80" t="s">
        <v>1819</v>
      </c>
      <c r="H227" s="83">
        <v>4750000</v>
      </c>
      <c r="I227" s="84">
        <f t="shared" si="11"/>
        <v>4750000</v>
      </c>
      <c r="J227" s="78" t="s">
        <v>1712</v>
      </c>
      <c r="K227" s="80" t="s">
        <v>1470</v>
      </c>
      <c r="L227" s="80" t="s">
        <v>1471</v>
      </c>
      <c r="M227" s="80" t="s">
        <v>68</v>
      </c>
      <c r="N227" s="78" t="s">
        <v>39</v>
      </c>
      <c r="O227" s="80" t="s">
        <v>360</v>
      </c>
      <c r="P227" s="80" t="s">
        <v>39</v>
      </c>
      <c r="Q227" s="80" t="s">
        <v>106</v>
      </c>
      <c r="R227" s="80" t="s">
        <v>41</v>
      </c>
      <c r="S227" s="80" t="s">
        <v>39</v>
      </c>
      <c r="T227" s="78" t="s">
        <v>53</v>
      </c>
      <c r="U227" s="80" t="s">
        <v>41</v>
      </c>
      <c r="V227" s="80" t="s">
        <v>41</v>
      </c>
      <c r="W227" s="80" t="s">
        <v>79</v>
      </c>
      <c r="X227" s="78" t="s">
        <v>41</v>
      </c>
      <c r="Y227" s="80" t="s">
        <v>41</v>
      </c>
      <c r="Z227" s="85" t="s">
        <v>36</v>
      </c>
      <c r="AA227" s="80" t="s">
        <v>37</v>
      </c>
    </row>
    <row r="228" spans="1:27" s="86" customFormat="1" ht="99.75" customHeight="1">
      <c r="A228" s="78" t="s">
        <v>1242</v>
      </c>
      <c r="B228" s="79" t="s">
        <v>1473</v>
      </c>
      <c r="C228" s="80" t="s">
        <v>1474</v>
      </c>
      <c r="D228" s="81" t="s">
        <v>1475</v>
      </c>
      <c r="E228" s="80" t="s">
        <v>462</v>
      </c>
      <c r="F228" s="82" t="s">
        <v>1476</v>
      </c>
      <c r="G228" s="80" t="s">
        <v>1820</v>
      </c>
      <c r="H228" s="83">
        <v>4970000</v>
      </c>
      <c r="I228" s="84">
        <f t="shared" si="11"/>
        <v>4970000</v>
      </c>
      <c r="J228" s="78" t="s">
        <v>1667</v>
      </c>
      <c r="K228" s="80" t="s">
        <v>1477</v>
      </c>
      <c r="L228" s="80" t="s">
        <v>1478</v>
      </c>
      <c r="M228" s="80" t="s">
        <v>38</v>
      </c>
      <c r="N228" s="78" t="s">
        <v>39</v>
      </c>
      <c r="O228" s="80" t="s">
        <v>1480</v>
      </c>
      <c r="P228" s="80" t="s">
        <v>39</v>
      </c>
      <c r="Q228" s="80" t="s">
        <v>106</v>
      </c>
      <c r="R228" s="80" t="s">
        <v>41</v>
      </c>
      <c r="S228" s="80" t="s">
        <v>39</v>
      </c>
      <c r="T228" s="78" t="s">
        <v>53</v>
      </c>
      <c r="U228" s="80" t="s">
        <v>41</v>
      </c>
      <c r="V228" s="80" t="s">
        <v>41</v>
      </c>
      <c r="W228" s="80" t="s">
        <v>79</v>
      </c>
      <c r="X228" s="78" t="s">
        <v>41</v>
      </c>
      <c r="Y228" s="80" t="s">
        <v>1481</v>
      </c>
      <c r="Z228" s="85" t="s">
        <v>36</v>
      </c>
      <c r="AA228" s="80" t="s">
        <v>37</v>
      </c>
    </row>
    <row r="229" spans="1:27" s="86" customFormat="1" ht="99.75" customHeight="1">
      <c r="A229" s="78" t="s">
        <v>1242</v>
      </c>
      <c r="B229" s="79" t="s">
        <v>1473</v>
      </c>
      <c r="C229" s="80" t="s">
        <v>1482</v>
      </c>
      <c r="D229" s="81" t="s">
        <v>1483</v>
      </c>
      <c r="E229" s="80" t="s">
        <v>462</v>
      </c>
      <c r="F229" s="82" t="s">
        <v>1484</v>
      </c>
      <c r="G229" s="80" t="s">
        <v>1821</v>
      </c>
      <c r="H229" s="83">
        <v>13265000</v>
      </c>
      <c r="I229" s="84">
        <f t="shared" si="11"/>
        <v>13265000</v>
      </c>
      <c r="J229" s="78" t="s">
        <v>1667</v>
      </c>
      <c r="K229" s="80" t="s">
        <v>1485</v>
      </c>
      <c r="L229" s="80" t="s">
        <v>1486</v>
      </c>
      <c r="M229" s="80" t="s">
        <v>38</v>
      </c>
      <c r="N229" s="78" t="s">
        <v>39</v>
      </c>
      <c r="O229" s="80" t="s">
        <v>1488</v>
      </c>
      <c r="P229" s="80" t="s">
        <v>39</v>
      </c>
      <c r="Q229" s="80" t="s">
        <v>96</v>
      </c>
      <c r="R229" s="80" t="s">
        <v>193</v>
      </c>
      <c r="S229" s="80" t="s">
        <v>193</v>
      </c>
      <c r="T229" s="78" t="s">
        <v>53</v>
      </c>
      <c r="U229" s="80" t="s">
        <v>41</v>
      </c>
      <c r="V229" s="80" t="s">
        <v>41</v>
      </c>
      <c r="W229" s="80" t="s">
        <v>79</v>
      </c>
      <c r="X229" s="78" t="s">
        <v>41</v>
      </c>
      <c r="Y229" s="80" t="s">
        <v>41</v>
      </c>
      <c r="Z229" s="85" t="s">
        <v>36</v>
      </c>
      <c r="AA229" s="80" t="s">
        <v>37</v>
      </c>
    </row>
    <row r="230" spans="1:27" s="86" customFormat="1" ht="99.75" customHeight="1">
      <c r="A230" s="78" t="s">
        <v>1242</v>
      </c>
      <c r="B230" s="79" t="s">
        <v>1473</v>
      </c>
      <c r="C230" s="80" t="s">
        <v>1489</v>
      </c>
      <c r="D230" s="81" t="s">
        <v>1490</v>
      </c>
      <c r="E230" s="80" t="s">
        <v>346</v>
      </c>
      <c r="F230" s="82" t="s">
        <v>1491</v>
      </c>
      <c r="G230" s="80" t="s">
        <v>1822</v>
      </c>
      <c r="H230" s="83">
        <v>36000</v>
      </c>
      <c r="I230" s="84">
        <f t="shared" si="11"/>
        <v>36000</v>
      </c>
      <c r="J230" s="78" t="s">
        <v>1823</v>
      </c>
      <c r="K230" s="80" t="s">
        <v>1492</v>
      </c>
      <c r="L230" s="80" t="s">
        <v>1493</v>
      </c>
      <c r="M230" s="80" t="s">
        <v>38</v>
      </c>
      <c r="N230" s="78" t="s">
        <v>39</v>
      </c>
      <c r="O230" s="80" t="s">
        <v>360</v>
      </c>
      <c r="P230" s="80" t="s">
        <v>1495</v>
      </c>
      <c r="Q230" s="80" t="s">
        <v>106</v>
      </c>
      <c r="R230" s="80" t="s">
        <v>41</v>
      </c>
      <c r="S230" s="80" t="s">
        <v>39</v>
      </c>
      <c r="T230" s="78" t="s">
        <v>53</v>
      </c>
      <c r="U230" s="80" t="s">
        <v>41</v>
      </c>
      <c r="V230" s="80" t="s">
        <v>41</v>
      </c>
      <c r="W230" s="80" t="s">
        <v>43</v>
      </c>
      <c r="X230" s="78">
        <v>60</v>
      </c>
      <c r="Y230" s="80" t="s">
        <v>1496</v>
      </c>
      <c r="Z230" s="85" t="s">
        <v>36</v>
      </c>
      <c r="AA230" s="80" t="s">
        <v>37</v>
      </c>
    </row>
    <row r="231" spans="1:27" s="86" customFormat="1" ht="99.75" customHeight="1">
      <c r="A231" s="78" t="s">
        <v>1242</v>
      </c>
      <c r="B231" s="79" t="s">
        <v>1473</v>
      </c>
      <c r="C231" s="80" t="s">
        <v>1497</v>
      </c>
      <c r="D231" s="81" t="s">
        <v>1498</v>
      </c>
      <c r="E231" s="80" t="s">
        <v>1499</v>
      </c>
      <c r="F231" s="82" t="s">
        <v>1500</v>
      </c>
      <c r="G231" s="80" t="s">
        <v>1824</v>
      </c>
      <c r="H231" s="83">
        <v>470400</v>
      </c>
      <c r="I231" s="84">
        <f t="shared" si="11"/>
        <v>470400</v>
      </c>
      <c r="J231" s="78" t="s">
        <v>1718</v>
      </c>
      <c r="K231" s="80" t="s">
        <v>1501</v>
      </c>
      <c r="L231" s="80" t="s">
        <v>1502</v>
      </c>
      <c r="M231" s="80" t="s">
        <v>38</v>
      </c>
      <c r="N231" s="78" t="s">
        <v>39</v>
      </c>
      <c r="O231" s="80" t="s">
        <v>360</v>
      </c>
      <c r="P231" s="80" t="s">
        <v>1504</v>
      </c>
      <c r="Q231" s="80" t="s">
        <v>106</v>
      </c>
      <c r="R231" s="80" t="s">
        <v>41</v>
      </c>
      <c r="S231" s="80" t="s">
        <v>39</v>
      </c>
      <c r="T231" s="78" t="s">
        <v>53</v>
      </c>
      <c r="U231" s="80" t="s">
        <v>41</v>
      </c>
      <c r="V231" s="80" t="s">
        <v>41</v>
      </c>
      <c r="W231" s="80" t="s">
        <v>43</v>
      </c>
      <c r="X231" s="78">
        <v>12</v>
      </c>
      <c r="Y231" s="80" t="s">
        <v>1505</v>
      </c>
      <c r="Z231" s="85" t="s">
        <v>36</v>
      </c>
      <c r="AA231" s="80" t="s">
        <v>37</v>
      </c>
    </row>
    <row r="232" spans="1:27" s="86" customFormat="1" ht="99.75" customHeight="1">
      <c r="A232" s="78" t="s">
        <v>1242</v>
      </c>
      <c r="B232" s="79" t="s">
        <v>1473</v>
      </c>
      <c r="C232" s="80" t="s">
        <v>1506</v>
      </c>
      <c r="D232" s="81" t="s">
        <v>1507</v>
      </c>
      <c r="E232" s="80" t="s">
        <v>346</v>
      </c>
      <c r="F232" s="82" t="s">
        <v>1508</v>
      </c>
      <c r="G232" s="80" t="s">
        <v>1825</v>
      </c>
      <c r="H232" s="83">
        <v>215000</v>
      </c>
      <c r="I232" s="84">
        <f t="shared" si="11"/>
        <v>215000</v>
      </c>
      <c r="J232" s="78" t="s">
        <v>1740</v>
      </c>
      <c r="K232" s="80" t="s">
        <v>1509</v>
      </c>
      <c r="L232" s="80" t="s">
        <v>1510</v>
      </c>
      <c r="M232" s="80" t="s">
        <v>68</v>
      </c>
      <c r="N232" s="78" t="s">
        <v>39</v>
      </c>
      <c r="O232" s="80" t="s">
        <v>360</v>
      </c>
      <c r="P232" s="80" t="s">
        <v>39</v>
      </c>
      <c r="Q232" s="80" t="s">
        <v>106</v>
      </c>
      <c r="R232" s="80" t="s">
        <v>41</v>
      </c>
      <c r="S232" s="80" t="s">
        <v>39</v>
      </c>
      <c r="T232" s="78" t="s">
        <v>53</v>
      </c>
      <c r="U232" s="80" t="s">
        <v>41</v>
      </c>
      <c r="V232" s="80" t="s">
        <v>41</v>
      </c>
      <c r="W232" s="80" t="s">
        <v>43</v>
      </c>
      <c r="X232" s="78">
        <v>12</v>
      </c>
      <c r="Y232" s="80" t="s">
        <v>1512</v>
      </c>
      <c r="Z232" s="85" t="s">
        <v>36</v>
      </c>
      <c r="AA232" s="80" t="s">
        <v>37</v>
      </c>
    </row>
    <row r="233" spans="1:27" s="86" customFormat="1" ht="99.75" customHeight="1">
      <c r="A233" s="78" t="s">
        <v>1242</v>
      </c>
      <c r="B233" s="79" t="s">
        <v>1473</v>
      </c>
      <c r="C233" s="80" t="s">
        <v>1513</v>
      </c>
      <c r="D233" s="81" t="s">
        <v>1514</v>
      </c>
      <c r="E233" s="80" t="s">
        <v>346</v>
      </c>
      <c r="F233" s="82" t="s">
        <v>1515</v>
      </c>
      <c r="G233" s="80" t="s">
        <v>1518</v>
      </c>
      <c r="H233" s="83">
        <v>38741.760000000002</v>
      </c>
      <c r="I233" s="84">
        <f t="shared" si="11"/>
        <v>38741.760000000002</v>
      </c>
      <c r="J233" s="78" t="s">
        <v>1740</v>
      </c>
      <c r="K233" s="80" t="s">
        <v>1516</v>
      </c>
      <c r="L233" s="80" t="s">
        <v>1517</v>
      </c>
      <c r="M233" s="80" t="s">
        <v>68</v>
      </c>
      <c r="N233" s="78" t="s">
        <v>39</v>
      </c>
      <c r="O233" s="80" t="s">
        <v>1251</v>
      </c>
      <c r="P233" s="80" t="s">
        <v>39</v>
      </c>
      <c r="Q233" s="80" t="s">
        <v>106</v>
      </c>
      <c r="R233" s="80" t="s">
        <v>41</v>
      </c>
      <c r="S233" s="80" t="s">
        <v>39</v>
      </c>
      <c r="T233" s="78" t="s">
        <v>53</v>
      </c>
      <c r="U233" s="80" t="s">
        <v>41</v>
      </c>
      <c r="V233" s="80" t="s">
        <v>41</v>
      </c>
      <c r="W233" s="80" t="s">
        <v>43</v>
      </c>
      <c r="X233" s="78">
        <v>12</v>
      </c>
      <c r="Y233" s="80" t="s">
        <v>41</v>
      </c>
      <c r="Z233" s="85" t="s">
        <v>36</v>
      </c>
      <c r="AA233" s="80" t="s">
        <v>37</v>
      </c>
    </row>
    <row r="234" spans="1:27" s="86" customFormat="1" ht="99.75" customHeight="1">
      <c r="A234" s="78" t="s">
        <v>1242</v>
      </c>
      <c r="B234" s="79" t="s">
        <v>1473</v>
      </c>
      <c r="C234" s="80" t="s">
        <v>1519</v>
      </c>
      <c r="D234" s="81" t="s">
        <v>1520</v>
      </c>
      <c r="E234" s="80" t="s">
        <v>346</v>
      </c>
      <c r="F234" s="82" t="s">
        <v>1521</v>
      </c>
      <c r="G234" s="80" t="s">
        <v>1524</v>
      </c>
      <c r="H234" s="83">
        <v>6576039.96</v>
      </c>
      <c r="I234" s="84">
        <f t="shared" si="11"/>
        <v>6576039.96</v>
      </c>
      <c r="J234" s="78" t="s">
        <v>1724</v>
      </c>
      <c r="K234" s="80" t="s">
        <v>1522</v>
      </c>
      <c r="L234" s="80" t="s">
        <v>1523</v>
      </c>
      <c r="M234" s="80" t="s">
        <v>38</v>
      </c>
      <c r="N234" s="78" t="s">
        <v>39</v>
      </c>
      <c r="O234" s="80" t="s">
        <v>1251</v>
      </c>
      <c r="P234" s="80" t="s">
        <v>1525</v>
      </c>
      <c r="Q234" s="80" t="s">
        <v>428</v>
      </c>
      <c r="R234" s="80" t="s">
        <v>41</v>
      </c>
      <c r="S234" s="80" t="s">
        <v>39</v>
      </c>
      <c r="T234" s="78" t="s">
        <v>53</v>
      </c>
      <c r="U234" s="80" t="s">
        <v>41</v>
      </c>
      <c r="V234" s="80" t="s">
        <v>41</v>
      </c>
      <c r="W234" s="80" t="s">
        <v>43</v>
      </c>
      <c r="X234" s="78">
        <v>12</v>
      </c>
      <c r="Y234" s="80" t="s">
        <v>1526</v>
      </c>
      <c r="Z234" s="85" t="s">
        <v>36</v>
      </c>
      <c r="AA234" s="80" t="s">
        <v>37</v>
      </c>
    </row>
    <row r="235" spans="1:27" s="86" customFormat="1" ht="99.75" customHeight="1">
      <c r="A235" s="78" t="s">
        <v>1242</v>
      </c>
      <c r="B235" s="79" t="s">
        <v>1473</v>
      </c>
      <c r="C235" s="80" t="s">
        <v>1527</v>
      </c>
      <c r="D235" s="81" t="s">
        <v>1528</v>
      </c>
      <c r="E235" s="80" t="s">
        <v>346</v>
      </c>
      <c r="F235" s="82" t="s">
        <v>1529</v>
      </c>
      <c r="G235" s="80" t="s">
        <v>1532</v>
      </c>
      <c r="H235" s="83">
        <v>16898.28</v>
      </c>
      <c r="I235" s="84">
        <f t="shared" si="11"/>
        <v>16898.28</v>
      </c>
      <c r="J235" s="78" t="s">
        <v>1826</v>
      </c>
      <c r="K235" s="80" t="s">
        <v>1530</v>
      </c>
      <c r="L235" s="80" t="s">
        <v>1531</v>
      </c>
      <c r="M235" s="80" t="s">
        <v>68</v>
      </c>
      <c r="N235" s="78" t="s">
        <v>39</v>
      </c>
      <c r="O235" s="80" t="s">
        <v>1251</v>
      </c>
      <c r="P235" s="80" t="s">
        <v>39</v>
      </c>
      <c r="Q235" s="80" t="s">
        <v>41</v>
      </c>
      <c r="R235" s="80" t="s">
        <v>41</v>
      </c>
      <c r="S235" s="80" t="s">
        <v>39</v>
      </c>
      <c r="T235" s="78" t="s">
        <v>42</v>
      </c>
      <c r="U235" s="80">
        <v>2.0679772021401798E+17</v>
      </c>
      <c r="V235" s="80" t="s">
        <v>1533</v>
      </c>
      <c r="W235" s="80" t="s">
        <v>43</v>
      </c>
      <c r="X235" s="78">
        <v>12</v>
      </c>
      <c r="Y235" s="80" t="s">
        <v>41</v>
      </c>
      <c r="Z235" s="85" t="s">
        <v>36</v>
      </c>
      <c r="AA235" s="80" t="s">
        <v>37</v>
      </c>
    </row>
    <row r="236" spans="1:27" s="86" customFormat="1" ht="99.75" customHeight="1">
      <c r="A236" s="78" t="s">
        <v>1242</v>
      </c>
      <c r="B236" s="79" t="s">
        <v>1473</v>
      </c>
      <c r="C236" s="80" t="s">
        <v>1534</v>
      </c>
      <c r="D236" s="81" t="s">
        <v>1535</v>
      </c>
      <c r="E236" s="80" t="s">
        <v>346</v>
      </c>
      <c r="F236" s="82" t="s">
        <v>1536</v>
      </c>
      <c r="G236" s="80" t="s">
        <v>1539</v>
      </c>
      <c r="H236" s="83">
        <v>0</v>
      </c>
      <c r="I236" s="84">
        <v>0</v>
      </c>
      <c r="J236" s="78" t="s">
        <v>1827</v>
      </c>
      <c r="K236" s="80" t="s">
        <v>1537</v>
      </c>
      <c r="L236" s="80" t="s">
        <v>1538</v>
      </c>
      <c r="M236" s="80" t="s">
        <v>68</v>
      </c>
      <c r="N236" s="78" t="s">
        <v>39</v>
      </c>
      <c r="O236" s="80" t="s">
        <v>1251</v>
      </c>
      <c r="P236" s="80" t="s">
        <v>39</v>
      </c>
      <c r="Q236" s="80" t="s">
        <v>41</v>
      </c>
      <c r="R236" s="80" t="s">
        <v>41</v>
      </c>
      <c r="S236" s="80" t="s">
        <v>39</v>
      </c>
      <c r="T236" s="78" t="s">
        <v>42</v>
      </c>
      <c r="U236" s="80">
        <v>7.8633420194018E+16</v>
      </c>
      <c r="V236" s="80" t="s">
        <v>1541</v>
      </c>
      <c r="W236" s="80" t="s">
        <v>43</v>
      </c>
      <c r="X236" s="78">
        <v>12</v>
      </c>
      <c r="Y236" s="80" t="s">
        <v>1542</v>
      </c>
      <c r="Z236" s="85" t="s">
        <v>273</v>
      </c>
      <c r="AA236" s="80" t="s">
        <v>1540</v>
      </c>
    </row>
    <row r="237" spans="1:27" s="86" customFormat="1" ht="99.75" customHeight="1">
      <c r="A237" s="78" t="s">
        <v>1242</v>
      </c>
      <c r="B237" s="79" t="s">
        <v>1473</v>
      </c>
      <c r="C237" s="80" t="s">
        <v>1543</v>
      </c>
      <c r="D237" s="81" t="s">
        <v>1544</v>
      </c>
      <c r="E237" s="80" t="s">
        <v>462</v>
      </c>
      <c r="F237" s="82" t="s">
        <v>1545</v>
      </c>
      <c r="G237" s="80" t="s">
        <v>1548</v>
      </c>
      <c r="H237" s="83">
        <v>100082.64</v>
      </c>
      <c r="I237" s="84">
        <f>H237</f>
        <v>100082.64</v>
      </c>
      <c r="J237" s="78" t="s">
        <v>1828</v>
      </c>
      <c r="K237" s="80" t="s">
        <v>1546</v>
      </c>
      <c r="L237" s="80" t="s">
        <v>1547</v>
      </c>
      <c r="M237" s="80" t="s">
        <v>68</v>
      </c>
      <c r="N237" s="78" t="s">
        <v>39</v>
      </c>
      <c r="O237" s="80" t="s">
        <v>1251</v>
      </c>
      <c r="P237" s="80" t="s">
        <v>39</v>
      </c>
      <c r="Q237" s="80" t="s">
        <v>41</v>
      </c>
      <c r="R237" s="80" t="s">
        <v>41</v>
      </c>
      <c r="S237" s="80" t="s">
        <v>39</v>
      </c>
      <c r="T237" s="78" t="s">
        <v>42</v>
      </c>
      <c r="U237" s="80">
        <v>8.7993402021401805E+17</v>
      </c>
      <c r="V237" s="80" t="s">
        <v>1549</v>
      </c>
      <c r="W237" s="80" t="s">
        <v>43</v>
      </c>
      <c r="X237" s="78">
        <v>12</v>
      </c>
      <c r="Y237" s="80" t="s">
        <v>1550</v>
      </c>
      <c r="Z237" s="85" t="s">
        <v>36</v>
      </c>
      <c r="AA237" s="80" t="s">
        <v>37</v>
      </c>
    </row>
    <row r="238" spans="1:27" s="86" customFormat="1" ht="99.75" customHeight="1">
      <c r="A238" s="78" t="s">
        <v>1242</v>
      </c>
      <c r="B238" s="79" t="s">
        <v>1473</v>
      </c>
      <c r="C238" s="80" t="s">
        <v>1551</v>
      </c>
      <c r="D238" s="81" t="s">
        <v>1552</v>
      </c>
      <c r="E238" s="80" t="s">
        <v>346</v>
      </c>
      <c r="F238" s="82" t="s">
        <v>1553</v>
      </c>
      <c r="G238" s="80" t="s">
        <v>1556</v>
      </c>
      <c r="H238" s="83">
        <v>0</v>
      </c>
      <c r="I238" s="84">
        <v>0</v>
      </c>
      <c r="J238" s="78" t="s">
        <v>1823</v>
      </c>
      <c r="K238" s="80" t="s">
        <v>1554</v>
      </c>
      <c r="L238" s="80" t="s">
        <v>1555</v>
      </c>
      <c r="M238" s="80" t="s">
        <v>68</v>
      </c>
      <c r="N238" s="78" t="s">
        <v>39</v>
      </c>
      <c r="O238" s="80" t="s">
        <v>1251</v>
      </c>
      <c r="P238" s="80" t="s">
        <v>39</v>
      </c>
      <c r="Q238" s="80" t="s">
        <v>41</v>
      </c>
      <c r="R238" s="80" t="s">
        <v>41</v>
      </c>
      <c r="S238" s="80" t="s">
        <v>39</v>
      </c>
      <c r="T238" s="78" t="s">
        <v>42</v>
      </c>
      <c r="U238" s="80">
        <v>1.7470422017401798E+17</v>
      </c>
      <c r="V238" s="80" t="s">
        <v>1557</v>
      </c>
      <c r="W238" s="80" t="s">
        <v>43</v>
      </c>
      <c r="X238" s="78">
        <v>12</v>
      </c>
      <c r="Y238" s="80" t="s">
        <v>1542</v>
      </c>
      <c r="Z238" s="85" t="s">
        <v>273</v>
      </c>
      <c r="AA238" s="80" t="s">
        <v>1540</v>
      </c>
    </row>
    <row r="239" spans="1:27" s="86" customFormat="1" ht="99.75" customHeight="1">
      <c r="A239" s="78" t="s">
        <v>1242</v>
      </c>
      <c r="B239" s="79" t="s">
        <v>1473</v>
      </c>
      <c r="C239" s="80" t="s">
        <v>1558</v>
      </c>
      <c r="D239" s="81" t="s">
        <v>1559</v>
      </c>
      <c r="E239" s="80" t="s">
        <v>346</v>
      </c>
      <c r="F239" s="82" t="s">
        <v>1560</v>
      </c>
      <c r="G239" s="80" t="s">
        <v>1562</v>
      </c>
      <c r="H239" s="83">
        <v>0</v>
      </c>
      <c r="I239" s="84">
        <v>0</v>
      </c>
      <c r="J239" s="78" t="s">
        <v>1683</v>
      </c>
      <c r="K239" s="80" t="s">
        <v>1546</v>
      </c>
      <c r="L239" s="80" t="s">
        <v>1561</v>
      </c>
      <c r="M239" s="80" t="s">
        <v>68</v>
      </c>
      <c r="N239" s="78" t="s">
        <v>39</v>
      </c>
      <c r="O239" s="80" t="s">
        <v>1251</v>
      </c>
      <c r="P239" s="80" t="s">
        <v>39</v>
      </c>
      <c r="Q239" s="80" t="s">
        <v>41</v>
      </c>
      <c r="R239" s="80" t="s">
        <v>41</v>
      </c>
      <c r="S239" s="80" t="s">
        <v>39</v>
      </c>
      <c r="T239" s="78" t="s">
        <v>42</v>
      </c>
      <c r="U239" s="80">
        <v>1.4905372019401798E+17</v>
      </c>
      <c r="V239" s="80" t="s">
        <v>1563</v>
      </c>
      <c r="W239" s="80" t="s">
        <v>43</v>
      </c>
      <c r="X239" s="78">
        <v>12</v>
      </c>
      <c r="Y239" s="80" t="s">
        <v>1542</v>
      </c>
      <c r="Z239" s="85" t="s">
        <v>273</v>
      </c>
      <c r="AA239" s="80" t="s">
        <v>1540</v>
      </c>
    </row>
    <row r="240" spans="1:27" s="86" customFormat="1" ht="99.75" customHeight="1">
      <c r="A240" s="78" t="s">
        <v>1242</v>
      </c>
      <c r="B240" s="79" t="s">
        <v>1473</v>
      </c>
      <c r="C240" s="80" t="s">
        <v>1564</v>
      </c>
      <c r="D240" s="81" t="s">
        <v>1565</v>
      </c>
      <c r="E240" s="80" t="s">
        <v>346</v>
      </c>
      <c r="F240" s="82" t="s">
        <v>1566</v>
      </c>
      <c r="G240" s="80" t="s">
        <v>1569</v>
      </c>
      <c r="H240" s="83">
        <v>72000</v>
      </c>
      <c r="I240" s="84">
        <f>H240</f>
        <v>72000</v>
      </c>
      <c r="J240" s="78" t="s">
        <v>1829</v>
      </c>
      <c r="K240" s="80" t="s">
        <v>1567</v>
      </c>
      <c r="L240" s="80" t="s">
        <v>1568</v>
      </c>
      <c r="M240" s="80" t="s">
        <v>68</v>
      </c>
      <c r="N240" s="78" t="s">
        <v>39</v>
      </c>
      <c r="O240" s="80" t="s">
        <v>1266</v>
      </c>
      <c r="P240" s="80" t="s">
        <v>39</v>
      </c>
      <c r="Q240" s="80" t="s">
        <v>41</v>
      </c>
      <c r="R240" s="80" t="s">
        <v>41</v>
      </c>
      <c r="S240" s="80" t="s">
        <v>39</v>
      </c>
      <c r="T240" s="78" t="s">
        <v>42</v>
      </c>
      <c r="U240" s="80">
        <v>4.8934112022401798E+17</v>
      </c>
      <c r="V240" s="80" t="s">
        <v>1570</v>
      </c>
      <c r="W240" s="80" t="s">
        <v>43</v>
      </c>
      <c r="X240" s="78">
        <v>12</v>
      </c>
      <c r="Y240" s="80" t="s">
        <v>41</v>
      </c>
      <c r="Z240" s="85" t="s">
        <v>36</v>
      </c>
      <c r="AA240" s="80" t="s">
        <v>37</v>
      </c>
    </row>
    <row r="241" spans="1:27" s="86" customFormat="1" ht="99.75" customHeight="1">
      <c r="A241" s="78" t="s">
        <v>1242</v>
      </c>
      <c r="B241" s="79" t="s">
        <v>1473</v>
      </c>
      <c r="C241" s="80" t="s">
        <v>1571</v>
      </c>
      <c r="D241" s="81" t="s">
        <v>1572</v>
      </c>
      <c r="E241" s="80" t="s">
        <v>346</v>
      </c>
      <c r="F241" s="82" t="s">
        <v>1573</v>
      </c>
      <c r="G241" s="80" t="s">
        <v>1830</v>
      </c>
      <c r="H241" s="83">
        <v>155952</v>
      </c>
      <c r="I241" s="84">
        <f>H241</f>
        <v>155952</v>
      </c>
      <c r="J241" s="78" t="s">
        <v>1831</v>
      </c>
      <c r="K241" s="80" t="s">
        <v>1546</v>
      </c>
      <c r="L241" s="80" t="s">
        <v>1574</v>
      </c>
      <c r="M241" s="80" t="s">
        <v>68</v>
      </c>
      <c r="N241" s="78" t="s">
        <v>39</v>
      </c>
      <c r="O241" s="80" t="s">
        <v>1251</v>
      </c>
      <c r="P241" s="80" t="s">
        <v>39</v>
      </c>
      <c r="Q241" s="80" t="s">
        <v>41</v>
      </c>
      <c r="R241" s="80" t="s">
        <v>41</v>
      </c>
      <c r="S241" s="80" t="s">
        <v>39</v>
      </c>
      <c r="T241" s="78" t="s">
        <v>42</v>
      </c>
      <c r="U241" s="80">
        <v>2.2692152022401798E+17</v>
      </c>
      <c r="V241" s="80" t="s">
        <v>1576</v>
      </c>
      <c r="W241" s="80" t="s">
        <v>43</v>
      </c>
      <c r="X241" s="78">
        <v>12</v>
      </c>
      <c r="Y241" s="80" t="s">
        <v>41</v>
      </c>
      <c r="Z241" s="85" t="s">
        <v>36</v>
      </c>
      <c r="AA241" s="80" t="s">
        <v>37</v>
      </c>
    </row>
    <row r="242" spans="1:27" s="86" customFormat="1" ht="99.75" customHeight="1">
      <c r="A242" s="78" t="s">
        <v>1242</v>
      </c>
      <c r="B242" s="79" t="s">
        <v>1473</v>
      </c>
      <c r="C242" s="80" t="s">
        <v>1577</v>
      </c>
      <c r="D242" s="81" t="s">
        <v>1578</v>
      </c>
      <c r="E242" s="80" t="s">
        <v>462</v>
      </c>
      <c r="F242" s="82" t="s">
        <v>1579</v>
      </c>
      <c r="G242" s="80" t="s">
        <v>1832</v>
      </c>
      <c r="H242" s="83">
        <v>78875800</v>
      </c>
      <c r="I242" s="84">
        <v>5000000</v>
      </c>
      <c r="J242" s="78" t="s">
        <v>1712</v>
      </c>
      <c r="K242" s="80" t="s">
        <v>1580</v>
      </c>
      <c r="L242" s="80" t="s">
        <v>1581</v>
      </c>
      <c r="M242" s="80" t="s">
        <v>38</v>
      </c>
      <c r="N242" s="78" t="s">
        <v>39</v>
      </c>
      <c r="O242" s="80" t="s">
        <v>360</v>
      </c>
      <c r="P242" s="80" t="s">
        <v>1584</v>
      </c>
      <c r="Q242" s="80" t="s">
        <v>96</v>
      </c>
      <c r="R242" s="80" t="s">
        <v>193</v>
      </c>
      <c r="S242" s="80" t="s">
        <v>193</v>
      </c>
      <c r="T242" s="78" t="s">
        <v>53</v>
      </c>
      <c r="U242" s="80" t="s">
        <v>41</v>
      </c>
      <c r="V242" s="80" t="s">
        <v>41</v>
      </c>
      <c r="W242" s="80" t="s">
        <v>54</v>
      </c>
      <c r="X242" s="78" t="s">
        <v>41</v>
      </c>
      <c r="Y242" s="80" t="s">
        <v>1585</v>
      </c>
      <c r="Z242" s="85" t="s">
        <v>36</v>
      </c>
      <c r="AA242" s="80" t="s">
        <v>1583</v>
      </c>
    </row>
    <row r="243" spans="1:27" s="86" customFormat="1" ht="99.75" customHeight="1">
      <c r="A243" s="78" t="s">
        <v>1242</v>
      </c>
      <c r="B243" s="79" t="s">
        <v>1473</v>
      </c>
      <c r="C243" s="80" t="s">
        <v>1586</v>
      </c>
      <c r="D243" s="81" t="s">
        <v>807</v>
      </c>
      <c r="E243" s="80" t="s">
        <v>346</v>
      </c>
      <c r="F243" s="82" t="s">
        <v>1587</v>
      </c>
      <c r="G243" s="80" t="s">
        <v>1833</v>
      </c>
      <c r="H243" s="83">
        <v>430000</v>
      </c>
      <c r="I243" s="84">
        <f t="shared" ref="I243:I248" si="12">H243</f>
        <v>430000</v>
      </c>
      <c r="J243" s="78" t="s">
        <v>1712</v>
      </c>
      <c r="K243" s="80" t="s">
        <v>1588</v>
      </c>
      <c r="L243" s="80" t="s">
        <v>1589</v>
      </c>
      <c r="M243" s="80" t="s">
        <v>38</v>
      </c>
      <c r="N243" s="78" t="s">
        <v>1591</v>
      </c>
      <c r="O243" s="80" t="s">
        <v>360</v>
      </c>
      <c r="P243" s="80" t="s">
        <v>1592</v>
      </c>
      <c r="Q243" s="80" t="s">
        <v>1593</v>
      </c>
      <c r="R243" s="80" t="s">
        <v>39</v>
      </c>
      <c r="S243" s="80" t="s">
        <v>39</v>
      </c>
      <c r="T243" s="78" t="s">
        <v>53</v>
      </c>
      <c r="U243" s="80" t="s">
        <v>41</v>
      </c>
      <c r="V243" s="80" t="s">
        <v>41</v>
      </c>
      <c r="W243" s="80" t="s">
        <v>79</v>
      </c>
      <c r="X243" s="78" t="s">
        <v>41</v>
      </c>
      <c r="Y243" s="80" t="s">
        <v>1594</v>
      </c>
      <c r="Z243" s="85" t="s">
        <v>36</v>
      </c>
      <c r="AA243" s="80" t="s">
        <v>37</v>
      </c>
    </row>
    <row r="244" spans="1:27" s="86" customFormat="1" ht="99.75" customHeight="1">
      <c r="A244" s="78" t="s">
        <v>1242</v>
      </c>
      <c r="B244" s="79" t="s">
        <v>1473</v>
      </c>
      <c r="C244" s="80" t="s">
        <v>1595</v>
      </c>
      <c r="D244" s="81" t="s">
        <v>1596</v>
      </c>
      <c r="E244" s="80" t="s">
        <v>346</v>
      </c>
      <c r="F244" s="82" t="s">
        <v>1597</v>
      </c>
      <c r="G244" s="80" t="s">
        <v>1834</v>
      </c>
      <c r="H244" s="83">
        <v>56000</v>
      </c>
      <c r="I244" s="84">
        <f t="shared" si="12"/>
        <v>56000</v>
      </c>
      <c r="J244" s="78" t="s">
        <v>1711</v>
      </c>
      <c r="K244" s="80" t="s">
        <v>1598</v>
      </c>
      <c r="L244" s="80" t="s">
        <v>1599</v>
      </c>
      <c r="M244" s="80" t="s">
        <v>41</v>
      </c>
      <c r="N244" s="78" t="s">
        <v>39</v>
      </c>
      <c r="O244" s="80" t="s">
        <v>1266</v>
      </c>
      <c r="P244" s="80" t="s">
        <v>39</v>
      </c>
      <c r="Q244" s="80" t="s">
        <v>428</v>
      </c>
      <c r="R244" s="80" t="s">
        <v>41</v>
      </c>
      <c r="S244" s="80" t="s">
        <v>39</v>
      </c>
      <c r="T244" s="78" t="s">
        <v>53</v>
      </c>
      <c r="U244" s="80" t="s">
        <v>41</v>
      </c>
      <c r="V244" s="80" t="s">
        <v>41</v>
      </c>
      <c r="W244" s="80" t="s">
        <v>79</v>
      </c>
      <c r="X244" s="78" t="s">
        <v>41</v>
      </c>
      <c r="Y244" s="80" t="s">
        <v>1601</v>
      </c>
      <c r="Z244" s="85" t="s">
        <v>36</v>
      </c>
      <c r="AA244" s="80" t="s">
        <v>37</v>
      </c>
    </row>
    <row r="245" spans="1:27" s="86" customFormat="1" ht="99.75" customHeight="1">
      <c r="A245" s="78" t="s">
        <v>1242</v>
      </c>
      <c r="B245" s="79" t="s">
        <v>1473</v>
      </c>
      <c r="C245" s="80" t="s">
        <v>1602</v>
      </c>
      <c r="D245" s="81" t="s">
        <v>1603</v>
      </c>
      <c r="E245" s="80" t="s">
        <v>346</v>
      </c>
      <c r="F245" s="82" t="s">
        <v>1604</v>
      </c>
      <c r="G245" s="80" t="s">
        <v>1835</v>
      </c>
      <c r="H245" s="83">
        <v>180000</v>
      </c>
      <c r="I245" s="84">
        <f t="shared" si="12"/>
        <v>180000</v>
      </c>
      <c r="J245" s="78" t="s">
        <v>1653</v>
      </c>
      <c r="K245" s="80" t="s">
        <v>1605</v>
      </c>
      <c r="L245" s="80" t="s">
        <v>1510</v>
      </c>
      <c r="M245" s="80" t="s">
        <v>68</v>
      </c>
      <c r="N245" s="78" t="s">
        <v>39</v>
      </c>
      <c r="O245" s="80" t="s">
        <v>360</v>
      </c>
      <c r="P245" s="80" t="s">
        <v>39</v>
      </c>
      <c r="Q245" s="80" t="s">
        <v>41</v>
      </c>
      <c r="R245" s="80" t="s">
        <v>41</v>
      </c>
      <c r="S245" s="80" t="s">
        <v>39</v>
      </c>
      <c r="T245" s="78" t="s">
        <v>42</v>
      </c>
      <c r="U245" s="80">
        <v>2.2679162022401798E+17</v>
      </c>
      <c r="V245" s="80" t="s">
        <v>1607</v>
      </c>
      <c r="W245" s="80" t="s">
        <v>43</v>
      </c>
      <c r="X245" s="78">
        <v>12</v>
      </c>
      <c r="Y245" s="80" t="s">
        <v>1608</v>
      </c>
      <c r="Z245" s="85" t="s">
        <v>36</v>
      </c>
      <c r="AA245" s="80" t="s">
        <v>37</v>
      </c>
    </row>
    <row r="246" spans="1:27" s="86" customFormat="1" ht="99.75" customHeight="1">
      <c r="A246" s="78" t="s">
        <v>1242</v>
      </c>
      <c r="B246" s="79" t="s">
        <v>1473</v>
      </c>
      <c r="C246" s="80" t="s">
        <v>1609</v>
      </c>
      <c r="D246" s="81" t="s">
        <v>1610</v>
      </c>
      <c r="E246" s="80" t="s">
        <v>346</v>
      </c>
      <c r="F246" s="82" t="s">
        <v>1611</v>
      </c>
      <c r="G246" s="80" t="s">
        <v>1836</v>
      </c>
      <c r="H246" s="83">
        <v>2000000</v>
      </c>
      <c r="I246" s="84">
        <f t="shared" si="12"/>
        <v>2000000</v>
      </c>
      <c r="J246" s="78" t="s">
        <v>1711</v>
      </c>
      <c r="K246" s="80" t="s">
        <v>1612</v>
      </c>
      <c r="L246" s="80" t="s">
        <v>1613</v>
      </c>
      <c r="M246" s="80" t="s">
        <v>68</v>
      </c>
      <c r="N246" s="78" t="s">
        <v>39</v>
      </c>
      <c r="O246" s="80" t="s">
        <v>360</v>
      </c>
      <c r="P246" s="80" t="s">
        <v>39</v>
      </c>
      <c r="Q246" s="80" t="s">
        <v>96</v>
      </c>
      <c r="R246" s="80" t="s">
        <v>39</v>
      </c>
      <c r="S246" s="80" t="s">
        <v>39</v>
      </c>
      <c r="T246" s="78" t="s">
        <v>53</v>
      </c>
      <c r="U246" s="80" t="s">
        <v>41</v>
      </c>
      <c r="V246" s="80" t="s">
        <v>41</v>
      </c>
      <c r="W246" s="80" t="s">
        <v>43</v>
      </c>
      <c r="X246" s="78">
        <v>12</v>
      </c>
      <c r="Y246" s="80" t="s">
        <v>41</v>
      </c>
      <c r="Z246" s="85" t="s">
        <v>36</v>
      </c>
      <c r="AA246" s="80" t="s">
        <v>37</v>
      </c>
    </row>
    <row r="247" spans="1:27" s="86" customFormat="1" ht="99.75" customHeight="1">
      <c r="A247" s="78" t="s">
        <v>1242</v>
      </c>
      <c r="B247" s="79" t="s">
        <v>1615</v>
      </c>
      <c r="C247" s="80" t="s">
        <v>1616</v>
      </c>
      <c r="D247" s="81" t="s">
        <v>1617</v>
      </c>
      <c r="E247" s="80" t="s">
        <v>346</v>
      </c>
      <c r="F247" s="82" t="s">
        <v>1618</v>
      </c>
      <c r="G247" s="80" t="s">
        <v>1621</v>
      </c>
      <c r="H247" s="83">
        <v>951999.96</v>
      </c>
      <c r="I247" s="84">
        <f t="shared" si="12"/>
        <v>951999.96</v>
      </c>
      <c r="J247" s="78" t="s">
        <v>1837</v>
      </c>
      <c r="K247" s="80" t="s">
        <v>1619</v>
      </c>
      <c r="L247" s="80" t="s">
        <v>1620</v>
      </c>
      <c r="M247" s="80" t="s">
        <v>68</v>
      </c>
      <c r="N247" s="78" t="s">
        <v>39</v>
      </c>
      <c r="O247" s="80" t="s">
        <v>1251</v>
      </c>
      <c r="P247" s="80" t="s">
        <v>39</v>
      </c>
      <c r="Q247" s="80" t="s">
        <v>41</v>
      </c>
      <c r="R247" s="80" t="s">
        <v>41</v>
      </c>
      <c r="S247" s="80" t="s">
        <v>39</v>
      </c>
      <c r="T247" s="78" t="s">
        <v>42</v>
      </c>
      <c r="U247" s="80">
        <v>5.1158720234018E+16</v>
      </c>
      <c r="V247" s="80" t="s">
        <v>1622</v>
      </c>
      <c r="W247" s="80" t="s">
        <v>43</v>
      </c>
      <c r="X247" s="78">
        <v>12</v>
      </c>
      <c r="Y247" s="80" t="s">
        <v>41</v>
      </c>
      <c r="Z247" s="85" t="s">
        <v>36</v>
      </c>
      <c r="AA247" s="80" t="s">
        <v>37</v>
      </c>
    </row>
    <row r="248" spans="1:27" s="86" customFormat="1" ht="99.75" customHeight="1">
      <c r="A248" s="78" t="s">
        <v>1242</v>
      </c>
      <c r="B248" s="79" t="s">
        <v>1615</v>
      </c>
      <c r="C248" s="80" t="s">
        <v>1623</v>
      </c>
      <c r="D248" s="81" t="s">
        <v>1624</v>
      </c>
      <c r="E248" s="80" t="s">
        <v>346</v>
      </c>
      <c r="F248" s="82" t="s">
        <v>1625</v>
      </c>
      <c r="G248" s="80" t="s">
        <v>1628</v>
      </c>
      <c r="H248" s="83">
        <v>398100</v>
      </c>
      <c r="I248" s="84">
        <f t="shared" si="12"/>
        <v>398100</v>
      </c>
      <c r="J248" s="78" t="s">
        <v>1712</v>
      </c>
      <c r="K248" s="80" t="s">
        <v>1626</v>
      </c>
      <c r="L248" s="80" t="s">
        <v>1627</v>
      </c>
      <c r="M248" s="80" t="s">
        <v>38</v>
      </c>
      <c r="N248" s="78" t="s">
        <v>39</v>
      </c>
      <c r="O248" s="80" t="s">
        <v>1629</v>
      </c>
      <c r="P248" s="80" t="s">
        <v>39</v>
      </c>
      <c r="Q248" s="80" t="s">
        <v>41</v>
      </c>
      <c r="R248" s="80" t="s">
        <v>41</v>
      </c>
      <c r="S248" s="80" t="s">
        <v>39</v>
      </c>
      <c r="T248" s="78" t="s">
        <v>42</v>
      </c>
      <c r="U248" s="80">
        <v>2.6469082022401798E+17</v>
      </c>
      <c r="V248" s="80" t="s">
        <v>1630</v>
      </c>
      <c r="W248" s="80" t="s">
        <v>43</v>
      </c>
      <c r="X248" s="78">
        <v>12</v>
      </c>
      <c r="Y248" s="80" t="s">
        <v>1631</v>
      </c>
      <c r="Z248" s="85" t="s">
        <v>36</v>
      </c>
      <c r="AA248" s="80" t="s">
        <v>241</v>
      </c>
    </row>
    <row r="249" spans="1:27" s="86" customFormat="1" ht="25.5" customHeight="1">
      <c r="A249" s="78"/>
      <c r="B249" s="79"/>
      <c r="C249" s="105" t="s">
        <v>1838</v>
      </c>
      <c r="D249" s="105"/>
      <c r="E249" s="105"/>
      <c r="F249" s="105"/>
      <c r="G249" s="80"/>
      <c r="H249" s="83">
        <f>SUM(H195:H248)</f>
        <v>177758973.93000001</v>
      </c>
      <c r="I249" s="84">
        <f>SUM(I195:I248)</f>
        <v>100557834.26999998</v>
      </c>
      <c r="J249" s="106"/>
      <c r="K249" s="106"/>
      <c r="L249" s="106"/>
      <c r="M249" s="106"/>
      <c r="N249" s="106"/>
      <c r="O249" s="106"/>
      <c r="P249" s="106"/>
      <c r="Q249" s="106"/>
      <c r="R249" s="106"/>
      <c r="S249" s="106"/>
      <c r="T249" s="106"/>
      <c r="U249" s="106"/>
      <c r="V249" s="106"/>
      <c r="W249" s="106"/>
      <c r="X249" s="106"/>
      <c r="Y249" s="106"/>
      <c r="Z249" s="106"/>
      <c r="AA249" s="106"/>
    </row>
  </sheetData>
  <sheetProtection formatCells="0" formatColumns="0" formatRows="0" insertColumns="0" insertRows="0" insertHyperlinks="0" deleteColumns="0" deleteRows="0" sort="0" autoFilter="0" pivotTables="0"/>
  <mergeCells count="91">
    <mergeCell ref="Z193:AA194"/>
    <mergeCell ref="C249:F249"/>
    <mergeCell ref="J249:AA249"/>
    <mergeCell ref="C192:AA192"/>
    <mergeCell ref="A193:A194"/>
    <mergeCell ref="B193:B194"/>
    <mergeCell ref="C193:C194"/>
    <mergeCell ref="E193:E194"/>
    <mergeCell ref="F193:F194"/>
    <mergeCell ref="H193:I193"/>
    <mergeCell ref="J193:J194"/>
    <mergeCell ref="M193:M194"/>
    <mergeCell ref="T193:T194"/>
    <mergeCell ref="J185:J186"/>
    <mergeCell ref="M185:M186"/>
    <mergeCell ref="T185:T186"/>
    <mergeCell ref="Z185:AA186"/>
    <mergeCell ref="C190:F190"/>
    <mergeCell ref="J190:AA190"/>
    <mergeCell ref="Z172:AA173"/>
    <mergeCell ref="C182:F182"/>
    <mergeCell ref="J182:AA182"/>
    <mergeCell ref="C184:AA184"/>
    <mergeCell ref="A185:A186"/>
    <mergeCell ref="B185:B186"/>
    <mergeCell ref="C185:C186"/>
    <mergeCell ref="E185:E186"/>
    <mergeCell ref="F185:F186"/>
    <mergeCell ref="H185:I185"/>
    <mergeCell ref="C171:AA171"/>
    <mergeCell ref="A172:A173"/>
    <mergeCell ref="B172:B173"/>
    <mergeCell ref="C172:C173"/>
    <mergeCell ref="E172:E173"/>
    <mergeCell ref="F172:F173"/>
    <mergeCell ref="H172:I172"/>
    <mergeCell ref="J172:J173"/>
    <mergeCell ref="M172:M173"/>
    <mergeCell ref="T172:T173"/>
    <mergeCell ref="J79:J80"/>
    <mergeCell ref="M79:M80"/>
    <mergeCell ref="T79:T80"/>
    <mergeCell ref="Z79:AA80"/>
    <mergeCell ref="C169:F169"/>
    <mergeCell ref="J169:AA169"/>
    <mergeCell ref="Z68:AA69"/>
    <mergeCell ref="C76:F76"/>
    <mergeCell ref="J76:AA76"/>
    <mergeCell ref="C78:AA78"/>
    <mergeCell ref="A79:A80"/>
    <mergeCell ref="B79:B80"/>
    <mergeCell ref="C79:C80"/>
    <mergeCell ref="E79:E80"/>
    <mergeCell ref="F79:F80"/>
    <mergeCell ref="H79:I79"/>
    <mergeCell ref="C67:AA67"/>
    <mergeCell ref="A68:A69"/>
    <mergeCell ref="B68:B69"/>
    <mergeCell ref="C68:C69"/>
    <mergeCell ref="E68:E69"/>
    <mergeCell ref="F68:F69"/>
    <mergeCell ref="H68:I68"/>
    <mergeCell ref="J68:J69"/>
    <mergeCell ref="M68:M69"/>
    <mergeCell ref="T68:T69"/>
    <mergeCell ref="J27:J28"/>
    <mergeCell ref="M27:M28"/>
    <mergeCell ref="T27:T28"/>
    <mergeCell ref="Z27:AA28"/>
    <mergeCell ref="C65:F65"/>
    <mergeCell ref="J65:AA65"/>
    <mergeCell ref="Z2:AA3"/>
    <mergeCell ref="C24:F24"/>
    <mergeCell ref="J24:AA24"/>
    <mergeCell ref="C26:AA26"/>
    <mergeCell ref="A27:A28"/>
    <mergeCell ref="B27:B28"/>
    <mergeCell ref="C27:C28"/>
    <mergeCell ref="E27:E28"/>
    <mergeCell ref="F27:F28"/>
    <mergeCell ref="H27:I27"/>
    <mergeCell ref="C1:AA1"/>
    <mergeCell ref="A2:A3"/>
    <mergeCell ref="B2:B3"/>
    <mergeCell ref="C2:C3"/>
    <mergeCell ref="E2:E3"/>
    <mergeCell ref="F2:F3"/>
    <mergeCell ref="H2:I2"/>
    <mergeCell ref="J2:J3"/>
    <mergeCell ref="M2:M3"/>
    <mergeCell ref="T2:T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D21"/>
  <sheetViews>
    <sheetView zoomScale="126" zoomScaleNormal="126" workbookViewId="0">
      <pane xSplit="6" ySplit="1" topLeftCell="G2" activePane="bottomRight" state="frozen"/>
      <selection pane="topRight" activeCell="F1" sqref="F1"/>
      <selection pane="bottomLeft" activeCell="A2" sqref="A2"/>
      <selection pane="bottomRight" activeCell="A2" sqref="A2"/>
    </sheetView>
  </sheetViews>
  <sheetFormatPr defaultColWidth="8.85546875" defaultRowHeight="15" customHeight="1"/>
  <cols>
    <col min="1" max="1" width="7.7109375" style="6" customWidth="1"/>
    <col min="2" max="2" width="7.28515625" style="6" customWidth="1"/>
    <col min="3" max="4" width="13.28515625" style="5" customWidth="1"/>
    <col min="5" max="5" width="15.42578125" style="5" customWidth="1"/>
    <col min="6" max="6" width="34.5703125" style="5" customWidth="1"/>
    <col min="7" max="8" width="50.7109375" style="5" customWidth="1"/>
    <col min="9" max="9" width="52.140625" style="5" customWidth="1"/>
    <col min="10" max="10" width="13.140625" style="6" customWidth="1"/>
    <col min="11" max="11" width="15.28515625" style="43" customWidth="1"/>
    <col min="12" max="12" width="14.140625" style="7" customWidth="1"/>
    <col min="13" max="13" width="16.140625" style="8" customWidth="1"/>
    <col min="14" max="14" width="54" style="16" customWidth="1"/>
    <col min="15" max="15" width="37" style="5" customWidth="1"/>
    <col min="16" max="16" width="18.28515625" style="4" customWidth="1"/>
    <col min="17" max="17" width="52.42578125" style="5" customWidth="1"/>
    <col min="18" max="18" width="46.5703125" style="5" customWidth="1"/>
    <col min="19" max="19" width="17.7109375" style="5" customWidth="1"/>
    <col min="20" max="20" width="12.7109375" style="4" customWidth="1"/>
    <col min="21" max="21" width="17.28515625" style="4" customWidth="1"/>
    <col min="22" max="22" width="13.28515625" style="4" customWidth="1"/>
    <col min="23" max="23" width="18" style="4" customWidth="1"/>
    <col min="24" max="24" width="12.28515625" style="4" customWidth="1"/>
    <col min="25" max="25" width="14.7109375" style="5" customWidth="1"/>
    <col min="26" max="26" width="13.7109375" style="4" customWidth="1"/>
    <col min="27" max="27" width="18.7109375" style="5" customWidth="1"/>
    <col min="28" max="34" width="9.140625" style="4"/>
    <col min="35" max="16384" width="8.85546875" style="4"/>
  </cols>
  <sheetData>
    <row r="1" spans="1:30" s="21" customFormat="1" ht="33.75">
      <c r="A1" s="1" t="s">
        <v>0</v>
      </c>
      <c r="B1" s="1" t="s">
        <v>1</v>
      </c>
      <c r="C1" s="1" t="s">
        <v>2</v>
      </c>
      <c r="D1" s="1" t="s">
        <v>3</v>
      </c>
      <c r="E1" s="1" t="s">
        <v>4</v>
      </c>
      <c r="F1" s="2" t="s">
        <v>5</v>
      </c>
      <c r="G1" s="20" t="s">
        <v>6</v>
      </c>
      <c r="H1" s="50" t="s">
        <v>7</v>
      </c>
      <c r="I1" s="20" t="s">
        <v>8</v>
      </c>
      <c r="J1" s="1" t="s">
        <v>9</v>
      </c>
      <c r="K1" s="39" t="s">
        <v>10</v>
      </c>
      <c r="L1" s="37" t="s">
        <v>11</v>
      </c>
      <c r="M1" s="9" t="s">
        <v>12</v>
      </c>
      <c r="N1" s="9"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30" s="3" customFormat="1" ht="49.9" customHeight="1">
      <c r="A2" s="22" t="s">
        <v>27</v>
      </c>
      <c r="B2" s="23" t="s">
        <v>28</v>
      </c>
      <c r="C2" s="23" t="s">
        <v>29</v>
      </c>
      <c r="D2" s="23" t="s">
        <v>30</v>
      </c>
      <c r="E2" s="23" t="s">
        <v>31</v>
      </c>
      <c r="F2" s="23" t="s">
        <v>32</v>
      </c>
      <c r="G2" s="23" t="s">
        <v>33</v>
      </c>
      <c r="H2" s="23" t="s">
        <v>34</v>
      </c>
      <c r="I2" s="23" t="s">
        <v>35</v>
      </c>
      <c r="J2" s="24">
        <v>45414</v>
      </c>
      <c r="K2" s="40">
        <v>98722.4</v>
      </c>
      <c r="L2" s="44">
        <v>98722.4</v>
      </c>
      <c r="M2" s="36" t="s">
        <v>36</v>
      </c>
      <c r="N2" s="26" t="s">
        <v>37</v>
      </c>
      <c r="O2" s="23" t="s">
        <v>38</v>
      </c>
      <c r="P2" s="23" t="s">
        <v>39</v>
      </c>
      <c r="Q2" s="23" t="s">
        <v>40</v>
      </c>
      <c r="R2" s="23" t="s">
        <v>39</v>
      </c>
      <c r="S2" s="27" t="s">
        <v>41</v>
      </c>
      <c r="T2" s="27" t="s">
        <v>41</v>
      </c>
      <c r="U2" s="23" t="s">
        <v>39</v>
      </c>
      <c r="V2" s="23" t="s">
        <v>42</v>
      </c>
      <c r="W2" s="27" t="s">
        <v>41</v>
      </c>
      <c r="X2" s="27" t="s">
        <v>41</v>
      </c>
      <c r="Y2" s="23" t="s">
        <v>43</v>
      </c>
      <c r="Z2" s="23">
        <v>12</v>
      </c>
      <c r="AA2" s="23" t="s">
        <v>44</v>
      </c>
      <c r="AB2" s="25"/>
      <c r="AC2" s="25"/>
      <c r="AD2" s="25"/>
    </row>
    <row r="3" spans="1:30" s="3" customFormat="1" ht="49.9" customHeight="1">
      <c r="A3" s="28" t="s">
        <v>27</v>
      </c>
      <c r="B3" s="29" t="s">
        <v>28</v>
      </c>
      <c r="C3" s="29" t="s">
        <v>45</v>
      </c>
      <c r="D3" s="29" t="s">
        <v>46</v>
      </c>
      <c r="E3" s="29" t="s">
        <v>47</v>
      </c>
      <c r="F3" s="29" t="s">
        <v>48</v>
      </c>
      <c r="G3" s="29" t="s">
        <v>49</v>
      </c>
      <c r="H3" s="29" t="s">
        <v>50</v>
      </c>
      <c r="I3" s="29" t="s">
        <v>51</v>
      </c>
      <c r="J3" s="30">
        <v>45292</v>
      </c>
      <c r="K3" s="41">
        <v>22000</v>
      </c>
      <c r="L3" s="44">
        <v>22000</v>
      </c>
      <c r="M3" s="31" t="s">
        <v>36</v>
      </c>
      <c r="N3" s="32" t="s">
        <v>37</v>
      </c>
      <c r="O3" s="29" t="s">
        <v>38</v>
      </c>
      <c r="P3" s="29" t="s">
        <v>39</v>
      </c>
      <c r="Q3" s="29" t="s">
        <v>40</v>
      </c>
      <c r="R3" s="29" t="s">
        <v>39</v>
      </c>
      <c r="S3" s="29" t="s">
        <v>52</v>
      </c>
      <c r="T3" s="33" t="s">
        <v>41</v>
      </c>
      <c r="U3" s="29" t="s">
        <v>39</v>
      </c>
      <c r="V3" s="29" t="s">
        <v>53</v>
      </c>
      <c r="W3" s="33" t="s">
        <v>41</v>
      </c>
      <c r="X3" s="33" t="s">
        <v>41</v>
      </c>
      <c r="Y3" s="29" t="s">
        <v>54</v>
      </c>
      <c r="Z3" s="33" t="s">
        <v>41</v>
      </c>
      <c r="AA3" s="33" t="s">
        <v>41</v>
      </c>
      <c r="AB3" s="25"/>
      <c r="AC3" s="25"/>
      <c r="AD3" s="25"/>
    </row>
    <row r="4" spans="1:30" s="3" customFormat="1" ht="49.9" customHeight="1">
      <c r="A4" s="28" t="s">
        <v>27</v>
      </c>
      <c r="B4" s="29" t="s">
        <v>28</v>
      </c>
      <c r="C4" s="29" t="s">
        <v>55</v>
      </c>
      <c r="D4" s="29" t="s">
        <v>56</v>
      </c>
      <c r="E4" s="29" t="s">
        <v>47</v>
      </c>
      <c r="F4" s="29" t="s">
        <v>57</v>
      </c>
      <c r="G4" s="29" t="s">
        <v>58</v>
      </c>
      <c r="H4" s="29" t="s">
        <v>59</v>
      </c>
      <c r="I4" s="29" t="s">
        <v>60</v>
      </c>
      <c r="J4" s="30">
        <v>45566</v>
      </c>
      <c r="K4" s="41">
        <v>132000.04</v>
      </c>
      <c r="L4" s="44">
        <v>132000.04</v>
      </c>
      <c r="M4" s="31" t="s">
        <v>36</v>
      </c>
      <c r="N4" s="32" t="s">
        <v>37</v>
      </c>
      <c r="O4" s="29" t="s">
        <v>38</v>
      </c>
      <c r="P4" s="29" t="s">
        <v>39</v>
      </c>
      <c r="Q4" s="29" t="s">
        <v>40</v>
      </c>
      <c r="R4" s="29" t="s">
        <v>39</v>
      </c>
      <c r="S4" s="33" t="s">
        <v>41</v>
      </c>
      <c r="T4" s="33" t="s">
        <v>41</v>
      </c>
      <c r="U4" s="29" t="s">
        <v>39</v>
      </c>
      <c r="V4" s="29" t="s">
        <v>42</v>
      </c>
      <c r="W4" s="34">
        <v>6.65316E+16</v>
      </c>
      <c r="X4" s="29" t="s">
        <v>61</v>
      </c>
      <c r="Y4" s="29" t="s">
        <v>43</v>
      </c>
      <c r="Z4" s="29">
        <v>12</v>
      </c>
      <c r="AA4" s="33" t="s">
        <v>41</v>
      </c>
      <c r="AB4" s="25"/>
      <c r="AC4" s="25"/>
      <c r="AD4" s="25"/>
    </row>
    <row r="5" spans="1:30" s="3" customFormat="1" ht="49.9" customHeight="1">
      <c r="A5" s="28" t="s">
        <v>27</v>
      </c>
      <c r="B5" s="29" t="s">
        <v>28</v>
      </c>
      <c r="C5" s="29" t="s">
        <v>62</v>
      </c>
      <c r="D5" s="29" t="s">
        <v>63</v>
      </c>
      <c r="E5" s="29" t="s">
        <v>31</v>
      </c>
      <c r="F5" s="29" t="s">
        <v>64</v>
      </c>
      <c r="G5" s="29" t="s">
        <v>65</v>
      </c>
      <c r="H5" s="29" t="s">
        <v>66</v>
      </c>
      <c r="I5" s="29" t="s">
        <v>67</v>
      </c>
      <c r="J5" s="30">
        <v>45600</v>
      </c>
      <c r="K5" s="41">
        <v>7145017.9199999999</v>
      </c>
      <c r="L5" s="44">
        <v>7145017.9199999999</v>
      </c>
      <c r="M5" s="31" t="s">
        <v>36</v>
      </c>
      <c r="N5" s="32" t="s">
        <v>37</v>
      </c>
      <c r="O5" s="29" t="s">
        <v>68</v>
      </c>
      <c r="P5" s="29" t="s">
        <v>39</v>
      </c>
      <c r="Q5" s="29" t="s">
        <v>69</v>
      </c>
      <c r="R5" s="29" t="s">
        <v>39</v>
      </c>
      <c r="S5" s="33" t="s">
        <v>41</v>
      </c>
      <c r="T5" s="33" t="s">
        <v>41</v>
      </c>
      <c r="U5" s="29" t="s">
        <v>39</v>
      </c>
      <c r="V5" s="29" t="s">
        <v>42</v>
      </c>
      <c r="W5" s="34">
        <v>4.68374E+17</v>
      </c>
      <c r="X5" s="29" t="s">
        <v>70</v>
      </c>
      <c r="Y5" s="29" t="s">
        <v>43</v>
      </c>
      <c r="Z5" s="29">
        <v>12</v>
      </c>
      <c r="AA5" s="33" t="s">
        <v>41</v>
      </c>
      <c r="AB5" s="25"/>
      <c r="AC5" s="25"/>
      <c r="AD5" s="25"/>
    </row>
    <row r="6" spans="1:30" s="3" customFormat="1" ht="49.9" customHeight="1">
      <c r="A6" s="28" t="s">
        <v>27</v>
      </c>
      <c r="B6" s="29" t="s">
        <v>28</v>
      </c>
      <c r="C6" s="29" t="s">
        <v>71</v>
      </c>
      <c r="D6" s="29" t="s">
        <v>72</v>
      </c>
      <c r="E6" s="29" t="s">
        <v>73</v>
      </c>
      <c r="F6" s="29" t="s">
        <v>74</v>
      </c>
      <c r="G6" s="29" t="s">
        <v>75</v>
      </c>
      <c r="H6" s="29" t="s">
        <v>76</v>
      </c>
      <c r="I6" s="29" t="s">
        <v>77</v>
      </c>
      <c r="J6" s="30">
        <v>45536</v>
      </c>
      <c r="K6" s="41">
        <v>18000</v>
      </c>
      <c r="L6" s="44">
        <v>18000</v>
      </c>
      <c r="M6" s="31" t="s">
        <v>36</v>
      </c>
      <c r="N6" s="32" t="s">
        <v>78</v>
      </c>
      <c r="O6" s="29" t="s">
        <v>38</v>
      </c>
      <c r="P6" s="29" t="s">
        <v>39</v>
      </c>
      <c r="Q6" s="29" t="s">
        <v>40</v>
      </c>
      <c r="R6" s="29" t="s">
        <v>39</v>
      </c>
      <c r="S6" s="29" t="s">
        <v>52</v>
      </c>
      <c r="T6" s="33" t="s">
        <v>41</v>
      </c>
      <c r="U6" s="29" t="s">
        <v>39</v>
      </c>
      <c r="V6" s="29" t="s">
        <v>53</v>
      </c>
      <c r="W6" s="33" t="s">
        <v>41</v>
      </c>
      <c r="X6" s="33" t="s">
        <v>41</v>
      </c>
      <c r="Y6" s="29" t="s">
        <v>79</v>
      </c>
      <c r="Z6" s="33" t="s">
        <v>41</v>
      </c>
      <c r="AA6" s="33" t="s">
        <v>41</v>
      </c>
      <c r="AB6" s="25"/>
      <c r="AC6" s="25"/>
      <c r="AD6" s="25"/>
    </row>
    <row r="7" spans="1:30" s="3" customFormat="1" ht="49.9" customHeight="1">
      <c r="A7" s="28" t="s">
        <v>27</v>
      </c>
      <c r="B7" s="29" t="s">
        <v>28</v>
      </c>
      <c r="C7" s="29" t="s">
        <v>80</v>
      </c>
      <c r="D7" s="29" t="s">
        <v>81</v>
      </c>
      <c r="E7" s="29" t="s">
        <v>47</v>
      </c>
      <c r="F7" s="29" t="s">
        <v>82</v>
      </c>
      <c r="G7" s="29" t="s">
        <v>83</v>
      </c>
      <c r="H7" s="29" t="s">
        <v>84</v>
      </c>
      <c r="I7" s="29" t="s">
        <v>85</v>
      </c>
      <c r="J7" s="30">
        <v>45352</v>
      </c>
      <c r="K7" s="41">
        <v>2424773.96</v>
      </c>
      <c r="L7" s="44">
        <v>2424773.96</v>
      </c>
      <c r="M7" s="31" t="s">
        <v>36</v>
      </c>
      <c r="N7" s="32" t="s">
        <v>37</v>
      </c>
      <c r="O7" s="29" t="s">
        <v>68</v>
      </c>
      <c r="P7" s="29" t="s">
        <v>39</v>
      </c>
      <c r="Q7" s="29" t="s">
        <v>86</v>
      </c>
      <c r="R7" s="29" t="s">
        <v>39</v>
      </c>
      <c r="S7" s="33" t="s">
        <v>41</v>
      </c>
      <c r="T7" s="33" t="s">
        <v>41</v>
      </c>
      <c r="U7" s="29" t="s">
        <v>39</v>
      </c>
      <c r="V7" s="29" t="s">
        <v>42</v>
      </c>
      <c r="W7" s="33" t="s">
        <v>41</v>
      </c>
      <c r="X7" s="29" t="s">
        <v>87</v>
      </c>
      <c r="Y7" s="29" t="s">
        <v>43</v>
      </c>
      <c r="Z7" s="29">
        <v>12</v>
      </c>
      <c r="AA7" s="33" t="s">
        <v>41</v>
      </c>
      <c r="AB7" s="25"/>
      <c r="AC7" s="25"/>
      <c r="AD7" s="25"/>
    </row>
    <row r="8" spans="1:30" s="3" customFormat="1" ht="49.9" customHeight="1">
      <c r="A8" s="28" t="s">
        <v>27</v>
      </c>
      <c r="B8" s="29" t="s">
        <v>28</v>
      </c>
      <c r="C8" s="29" t="s">
        <v>88</v>
      </c>
      <c r="D8" s="29" t="s">
        <v>89</v>
      </c>
      <c r="E8" s="29" t="s">
        <v>90</v>
      </c>
      <c r="F8" s="29" t="s">
        <v>91</v>
      </c>
      <c r="G8" s="29" t="s">
        <v>92</v>
      </c>
      <c r="H8" s="29" t="s">
        <v>93</v>
      </c>
      <c r="I8" s="29" t="s">
        <v>94</v>
      </c>
      <c r="J8" s="30">
        <v>45293</v>
      </c>
      <c r="K8" s="41">
        <v>25675</v>
      </c>
      <c r="L8" s="44">
        <v>25675</v>
      </c>
      <c r="M8" s="31" t="s">
        <v>36</v>
      </c>
      <c r="N8" s="32" t="s">
        <v>37</v>
      </c>
      <c r="O8" s="29" t="s">
        <v>68</v>
      </c>
      <c r="P8" s="29" t="s">
        <v>39</v>
      </c>
      <c r="Q8" s="29" t="s">
        <v>40</v>
      </c>
      <c r="R8" s="29" t="s">
        <v>95</v>
      </c>
      <c r="S8" s="29" t="s">
        <v>96</v>
      </c>
      <c r="T8" s="29" t="s">
        <v>39</v>
      </c>
      <c r="U8" s="29" t="s">
        <v>39</v>
      </c>
      <c r="V8" s="29" t="s">
        <v>53</v>
      </c>
      <c r="W8" s="33" t="s">
        <v>41</v>
      </c>
      <c r="X8" s="33" t="s">
        <v>41</v>
      </c>
      <c r="Y8" s="29" t="s">
        <v>43</v>
      </c>
      <c r="Z8" s="29">
        <v>3</v>
      </c>
      <c r="AA8" s="33" t="s">
        <v>41</v>
      </c>
      <c r="AB8" s="25"/>
      <c r="AC8" s="25"/>
      <c r="AD8" s="25"/>
    </row>
    <row r="9" spans="1:30" s="3" customFormat="1" ht="49.9" customHeight="1">
      <c r="A9" s="28" t="s">
        <v>27</v>
      </c>
      <c r="B9" s="29" t="s">
        <v>28</v>
      </c>
      <c r="C9" s="29" t="s">
        <v>97</v>
      </c>
      <c r="D9" s="29" t="s">
        <v>98</v>
      </c>
      <c r="E9" s="29" t="s">
        <v>73</v>
      </c>
      <c r="F9" s="29" t="s">
        <v>99</v>
      </c>
      <c r="G9" s="29" t="s">
        <v>100</v>
      </c>
      <c r="H9" s="29" t="s">
        <v>101</v>
      </c>
      <c r="I9" s="29" t="s">
        <v>102</v>
      </c>
      <c r="J9" s="30">
        <v>45413</v>
      </c>
      <c r="K9" s="41">
        <v>70000</v>
      </c>
      <c r="L9" s="45">
        <v>0</v>
      </c>
      <c r="M9" s="31" t="s">
        <v>103</v>
      </c>
      <c r="N9" s="32" t="s">
        <v>104</v>
      </c>
      <c r="O9" s="29" t="s">
        <v>38</v>
      </c>
      <c r="P9" s="29" t="s">
        <v>39</v>
      </c>
      <c r="Q9" s="29" t="s">
        <v>40</v>
      </c>
      <c r="R9" s="29" t="s">
        <v>105</v>
      </c>
      <c r="S9" s="29" t="s">
        <v>106</v>
      </c>
      <c r="T9" s="33" t="s">
        <v>41</v>
      </c>
      <c r="U9" s="29" t="s">
        <v>39</v>
      </c>
      <c r="V9" s="29" t="s">
        <v>53</v>
      </c>
      <c r="W9" s="33" t="s">
        <v>41</v>
      </c>
      <c r="X9" s="33" t="s">
        <v>41</v>
      </c>
      <c r="Y9" s="29" t="s">
        <v>79</v>
      </c>
      <c r="Z9" s="33" t="s">
        <v>41</v>
      </c>
      <c r="AA9" s="33" t="s">
        <v>41</v>
      </c>
      <c r="AB9" s="25"/>
      <c r="AC9" s="25"/>
      <c r="AD9" s="25"/>
    </row>
    <row r="10" spans="1:30" s="3" customFormat="1" ht="49.9" customHeight="1">
      <c r="A10" s="28" t="s">
        <v>27</v>
      </c>
      <c r="B10" s="29" t="s">
        <v>28</v>
      </c>
      <c r="C10" s="29" t="s">
        <v>107</v>
      </c>
      <c r="D10" s="29" t="s">
        <v>108</v>
      </c>
      <c r="E10" s="29" t="s">
        <v>109</v>
      </c>
      <c r="F10" s="29" t="s">
        <v>110</v>
      </c>
      <c r="G10" s="29" t="s">
        <v>111</v>
      </c>
      <c r="H10" s="29" t="s">
        <v>112</v>
      </c>
      <c r="I10" s="29" t="s">
        <v>113</v>
      </c>
      <c r="J10" s="30">
        <v>45504</v>
      </c>
      <c r="K10" s="41">
        <v>1000000</v>
      </c>
      <c r="L10" s="44">
        <v>1000000</v>
      </c>
      <c r="M10" s="31" t="s">
        <v>36</v>
      </c>
      <c r="N10" s="32" t="s">
        <v>114</v>
      </c>
      <c r="O10" s="29" t="s">
        <v>68</v>
      </c>
      <c r="P10" s="29" t="s">
        <v>39</v>
      </c>
      <c r="Q10" s="29" t="s">
        <v>40</v>
      </c>
      <c r="R10" s="29" t="s">
        <v>115</v>
      </c>
      <c r="S10" s="29" t="s">
        <v>106</v>
      </c>
      <c r="T10" s="33" t="s">
        <v>41</v>
      </c>
      <c r="U10" s="29" t="s">
        <v>39</v>
      </c>
      <c r="V10" s="29" t="s">
        <v>53</v>
      </c>
      <c r="W10" s="33" t="s">
        <v>41</v>
      </c>
      <c r="X10" s="33" t="s">
        <v>41</v>
      </c>
      <c r="Y10" s="29" t="s">
        <v>79</v>
      </c>
      <c r="Z10" s="33" t="s">
        <v>41</v>
      </c>
      <c r="AA10" s="33" t="s">
        <v>41</v>
      </c>
      <c r="AB10" s="25"/>
      <c r="AC10" s="25"/>
      <c r="AD10" s="25"/>
    </row>
    <row r="11" spans="1:30" s="3" customFormat="1" ht="49.9" customHeight="1">
      <c r="A11" s="28" t="s">
        <v>27</v>
      </c>
      <c r="B11" s="29" t="s">
        <v>28</v>
      </c>
      <c r="C11" s="29" t="s">
        <v>116</v>
      </c>
      <c r="D11" s="29" t="s">
        <v>117</v>
      </c>
      <c r="E11" s="29" t="s">
        <v>118</v>
      </c>
      <c r="F11" s="29" t="s">
        <v>119</v>
      </c>
      <c r="G11" s="29" t="s">
        <v>120</v>
      </c>
      <c r="H11" s="29" t="s">
        <v>101</v>
      </c>
      <c r="I11" s="29" t="s">
        <v>121</v>
      </c>
      <c r="J11" s="30">
        <v>45504</v>
      </c>
      <c r="K11" s="41">
        <v>600000</v>
      </c>
      <c r="L11" s="45">
        <v>0</v>
      </c>
      <c r="M11" s="31" t="s">
        <v>103</v>
      </c>
      <c r="N11" s="32" t="s">
        <v>122</v>
      </c>
      <c r="O11" s="29" t="s">
        <v>68</v>
      </c>
      <c r="P11" s="29" t="s">
        <v>39</v>
      </c>
      <c r="Q11" s="29" t="s">
        <v>123</v>
      </c>
      <c r="R11" s="29" t="s">
        <v>124</v>
      </c>
      <c r="S11" s="33" t="s">
        <v>41</v>
      </c>
      <c r="T11" s="33" t="s">
        <v>41</v>
      </c>
      <c r="U11" s="29" t="s">
        <v>39</v>
      </c>
      <c r="V11" s="29" t="s">
        <v>53</v>
      </c>
      <c r="W11" s="33" t="s">
        <v>41</v>
      </c>
      <c r="X11" s="33" t="s">
        <v>41</v>
      </c>
      <c r="Y11" s="29" t="s">
        <v>79</v>
      </c>
      <c r="Z11" s="33" t="s">
        <v>41</v>
      </c>
      <c r="AA11" s="33" t="s">
        <v>41</v>
      </c>
      <c r="AB11" s="25"/>
      <c r="AC11" s="25"/>
      <c r="AD11" s="25"/>
    </row>
    <row r="12" spans="1:30" s="3" customFormat="1" ht="49.9" customHeight="1">
      <c r="A12" s="28" t="s">
        <v>27</v>
      </c>
      <c r="B12" s="29" t="s">
        <v>28</v>
      </c>
      <c r="C12" s="29" t="s">
        <v>125</v>
      </c>
      <c r="D12" s="29" t="s">
        <v>126</v>
      </c>
      <c r="E12" s="29" t="s">
        <v>118</v>
      </c>
      <c r="F12" s="29" t="s">
        <v>127</v>
      </c>
      <c r="G12" s="29" t="s">
        <v>128</v>
      </c>
      <c r="H12" s="29" t="s">
        <v>101</v>
      </c>
      <c r="I12" s="29" t="s">
        <v>129</v>
      </c>
      <c r="J12" s="30">
        <v>45504</v>
      </c>
      <c r="K12" s="41">
        <v>35200</v>
      </c>
      <c r="L12" s="45">
        <v>0</v>
      </c>
      <c r="M12" s="31" t="s">
        <v>103</v>
      </c>
      <c r="N12" s="32" t="s">
        <v>122</v>
      </c>
      <c r="O12" s="29" t="s">
        <v>68</v>
      </c>
      <c r="P12" s="29" t="s">
        <v>39</v>
      </c>
      <c r="Q12" s="29" t="s">
        <v>40</v>
      </c>
      <c r="R12" s="29" t="s">
        <v>130</v>
      </c>
      <c r="S12" s="29" t="s">
        <v>52</v>
      </c>
      <c r="T12" s="33" t="s">
        <v>41</v>
      </c>
      <c r="U12" s="29" t="s">
        <v>39</v>
      </c>
      <c r="V12" s="29" t="s">
        <v>53</v>
      </c>
      <c r="W12" s="33" t="s">
        <v>41</v>
      </c>
      <c r="X12" s="33" t="s">
        <v>41</v>
      </c>
      <c r="Y12" s="29" t="s">
        <v>79</v>
      </c>
      <c r="Z12" s="33" t="s">
        <v>41</v>
      </c>
      <c r="AA12" s="33" t="s">
        <v>41</v>
      </c>
      <c r="AB12" s="25"/>
      <c r="AC12" s="25"/>
      <c r="AD12" s="25"/>
    </row>
    <row r="13" spans="1:30" s="3" customFormat="1" ht="49.9" customHeight="1">
      <c r="A13" s="28" t="s">
        <v>27</v>
      </c>
      <c r="B13" s="29" t="s">
        <v>28</v>
      </c>
      <c r="C13" s="29" t="s">
        <v>131</v>
      </c>
      <c r="D13" s="29" t="s">
        <v>132</v>
      </c>
      <c r="E13" s="29" t="s">
        <v>118</v>
      </c>
      <c r="F13" s="29" t="s">
        <v>133</v>
      </c>
      <c r="G13" s="29" t="s">
        <v>134</v>
      </c>
      <c r="H13" s="29" t="s">
        <v>101</v>
      </c>
      <c r="I13" s="29" t="s">
        <v>135</v>
      </c>
      <c r="J13" s="30">
        <v>45504</v>
      </c>
      <c r="K13" s="41">
        <v>16720</v>
      </c>
      <c r="L13" s="45">
        <v>0</v>
      </c>
      <c r="M13" s="31" t="s">
        <v>103</v>
      </c>
      <c r="N13" s="32" t="s">
        <v>122</v>
      </c>
      <c r="O13" s="29" t="s">
        <v>68</v>
      </c>
      <c r="P13" s="29" t="s">
        <v>39</v>
      </c>
      <c r="Q13" s="29" t="s">
        <v>40</v>
      </c>
      <c r="R13" s="29" t="s">
        <v>130</v>
      </c>
      <c r="S13" s="29" t="s">
        <v>52</v>
      </c>
      <c r="T13" s="33" t="s">
        <v>41</v>
      </c>
      <c r="U13" s="29" t="s">
        <v>39</v>
      </c>
      <c r="V13" s="29" t="s">
        <v>53</v>
      </c>
      <c r="W13" s="33" t="s">
        <v>41</v>
      </c>
      <c r="X13" s="33" t="s">
        <v>41</v>
      </c>
      <c r="Y13" s="29" t="s">
        <v>79</v>
      </c>
      <c r="Z13" s="33" t="s">
        <v>41</v>
      </c>
      <c r="AA13" s="33" t="s">
        <v>41</v>
      </c>
      <c r="AB13" s="25"/>
      <c r="AC13" s="25"/>
      <c r="AD13" s="25"/>
    </row>
    <row r="14" spans="1:30" s="3" customFormat="1" ht="49.9" customHeight="1">
      <c r="A14" s="28" t="s">
        <v>27</v>
      </c>
      <c r="B14" s="29" t="s">
        <v>28</v>
      </c>
      <c r="C14" s="29" t="s">
        <v>136</v>
      </c>
      <c r="D14" s="29" t="s">
        <v>137</v>
      </c>
      <c r="E14" s="29" t="s">
        <v>73</v>
      </c>
      <c r="F14" s="29" t="s">
        <v>138</v>
      </c>
      <c r="G14" s="29" t="s">
        <v>139</v>
      </c>
      <c r="H14" s="29" t="s">
        <v>101</v>
      </c>
      <c r="I14" s="29" t="s">
        <v>140</v>
      </c>
      <c r="J14" s="30">
        <v>45504</v>
      </c>
      <c r="K14" s="41">
        <v>2965.6</v>
      </c>
      <c r="L14" s="44">
        <v>2965.6</v>
      </c>
      <c r="M14" s="31" t="s">
        <v>36</v>
      </c>
      <c r="N14" s="32" t="s">
        <v>141</v>
      </c>
      <c r="O14" s="29" t="s">
        <v>68</v>
      </c>
      <c r="P14" s="29" t="s">
        <v>39</v>
      </c>
      <c r="Q14" s="29" t="s">
        <v>40</v>
      </c>
      <c r="R14" s="29" t="s">
        <v>142</v>
      </c>
      <c r="S14" s="33" t="s">
        <v>41</v>
      </c>
      <c r="T14" s="33" t="s">
        <v>41</v>
      </c>
      <c r="U14" s="29" t="s">
        <v>39</v>
      </c>
      <c r="V14" s="29" t="s">
        <v>53</v>
      </c>
      <c r="W14" s="33" t="s">
        <v>41</v>
      </c>
      <c r="X14" s="33" t="s">
        <v>41</v>
      </c>
      <c r="Y14" s="29" t="s">
        <v>79</v>
      </c>
      <c r="Z14" s="33" t="s">
        <v>41</v>
      </c>
      <c r="AA14" s="33" t="s">
        <v>41</v>
      </c>
      <c r="AB14" s="25"/>
      <c r="AC14" s="25"/>
      <c r="AD14" s="25"/>
    </row>
    <row r="15" spans="1:30" s="3" customFormat="1" ht="49.9" customHeight="1">
      <c r="A15" s="28" t="s">
        <v>27</v>
      </c>
      <c r="B15" s="29" t="s">
        <v>28</v>
      </c>
      <c r="C15" s="29" t="s">
        <v>143</v>
      </c>
      <c r="D15" s="29" t="s">
        <v>144</v>
      </c>
      <c r="E15" s="29" t="s">
        <v>118</v>
      </c>
      <c r="F15" s="29" t="s">
        <v>145</v>
      </c>
      <c r="G15" s="29" t="s">
        <v>146</v>
      </c>
      <c r="H15" s="29" t="s">
        <v>147</v>
      </c>
      <c r="I15" s="29" t="s">
        <v>148</v>
      </c>
      <c r="J15" s="30">
        <v>45504</v>
      </c>
      <c r="K15" s="41">
        <v>28666.62</v>
      </c>
      <c r="L15" s="44">
        <v>28666.62</v>
      </c>
      <c r="M15" s="31" t="s">
        <v>36</v>
      </c>
      <c r="N15" s="32" t="s">
        <v>114</v>
      </c>
      <c r="O15" s="29" t="s">
        <v>38</v>
      </c>
      <c r="P15" s="29" t="s">
        <v>39</v>
      </c>
      <c r="Q15" s="29" t="s">
        <v>86</v>
      </c>
      <c r="R15" s="29" t="s">
        <v>130</v>
      </c>
      <c r="S15" s="29" t="s">
        <v>52</v>
      </c>
      <c r="T15" s="33" t="s">
        <v>41</v>
      </c>
      <c r="U15" s="29" t="s">
        <v>39</v>
      </c>
      <c r="V15" s="29" t="s">
        <v>53</v>
      </c>
      <c r="W15" s="33" t="s">
        <v>41</v>
      </c>
      <c r="X15" s="33" t="s">
        <v>41</v>
      </c>
      <c r="Y15" s="29" t="s">
        <v>79</v>
      </c>
      <c r="Z15" s="33" t="s">
        <v>41</v>
      </c>
      <c r="AA15" s="33" t="s">
        <v>41</v>
      </c>
      <c r="AB15" s="25"/>
      <c r="AC15" s="25"/>
      <c r="AD15" s="25"/>
    </row>
    <row r="16" spans="1:30" s="3" customFormat="1" ht="49.9" customHeight="1">
      <c r="A16" s="28" t="s">
        <v>27</v>
      </c>
      <c r="B16" s="29" t="s">
        <v>28</v>
      </c>
      <c r="C16" s="29" t="s">
        <v>149</v>
      </c>
      <c r="D16" s="29" t="s">
        <v>150</v>
      </c>
      <c r="E16" s="29" t="s">
        <v>118</v>
      </c>
      <c r="F16" s="29" t="s">
        <v>151</v>
      </c>
      <c r="G16" s="29" t="s">
        <v>152</v>
      </c>
      <c r="H16" s="29" t="s">
        <v>153</v>
      </c>
      <c r="I16" s="29" t="s">
        <v>154</v>
      </c>
      <c r="J16" s="30">
        <v>45504</v>
      </c>
      <c r="K16" s="41">
        <v>4978</v>
      </c>
      <c r="L16" s="44">
        <v>4978</v>
      </c>
      <c r="M16" s="31" t="s">
        <v>36</v>
      </c>
      <c r="N16" s="32" t="s">
        <v>114</v>
      </c>
      <c r="O16" s="29" t="s">
        <v>38</v>
      </c>
      <c r="P16" s="29" t="s">
        <v>39</v>
      </c>
      <c r="Q16" s="29" t="s">
        <v>86</v>
      </c>
      <c r="R16" s="29" t="s">
        <v>142</v>
      </c>
      <c r="S16" s="29" t="s">
        <v>52</v>
      </c>
      <c r="T16" s="33" t="s">
        <v>41</v>
      </c>
      <c r="U16" s="29" t="s">
        <v>39</v>
      </c>
      <c r="V16" s="29" t="s">
        <v>53</v>
      </c>
      <c r="W16" s="33" t="s">
        <v>41</v>
      </c>
      <c r="X16" s="33" t="s">
        <v>41</v>
      </c>
      <c r="Y16" s="29" t="s">
        <v>79</v>
      </c>
      <c r="Z16" s="33" t="s">
        <v>41</v>
      </c>
      <c r="AA16" s="33" t="s">
        <v>41</v>
      </c>
      <c r="AB16" s="25"/>
      <c r="AC16" s="25"/>
      <c r="AD16" s="25"/>
    </row>
    <row r="17" spans="1:30" s="3" customFormat="1" ht="49.9" customHeight="1">
      <c r="A17" s="28" t="s">
        <v>27</v>
      </c>
      <c r="B17" s="29" t="s">
        <v>28</v>
      </c>
      <c r="C17" s="29" t="s">
        <v>155</v>
      </c>
      <c r="D17" s="29" t="s">
        <v>156</v>
      </c>
      <c r="E17" s="29" t="s">
        <v>118</v>
      </c>
      <c r="F17" s="29" t="s">
        <v>157</v>
      </c>
      <c r="G17" s="29" t="s">
        <v>158</v>
      </c>
      <c r="H17" s="29" t="s">
        <v>159</v>
      </c>
      <c r="I17" s="29" t="s">
        <v>160</v>
      </c>
      <c r="J17" s="30">
        <v>45504</v>
      </c>
      <c r="K17" s="41">
        <v>413172.98</v>
      </c>
      <c r="L17" s="44">
        <v>413172.98</v>
      </c>
      <c r="M17" s="31" t="s">
        <v>36</v>
      </c>
      <c r="N17" s="32" t="s">
        <v>114</v>
      </c>
      <c r="O17" s="29" t="s">
        <v>68</v>
      </c>
      <c r="P17" s="29" t="s">
        <v>39</v>
      </c>
      <c r="Q17" s="29" t="s">
        <v>40</v>
      </c>
      <c r="R17" s="29" t="s">
        <v>142</v>
      </c>
      <c r="S17" s="33" t="s">
        <v>41</v>
      </c>
      <c r="T17" s="33" t="s">
        <v>41</v>
      </c>
      <c r="U17" s="29" t="s">
        <v>39</v>
      </c>
      <c r="V17" s="29" t="s">
        <v>53</v>
      </c>
      <c r="W17" s="33" t="s">
        <v>41</v>
      </c>
      <c r="X17" s="33" t="s">
        <v>41</v>
      </c>
      <c r="Y17" s="29" t="s">
        <v>79</v>
      </c>
      <c r="Z17" s="33" t="s">
        <v>41</v>
      </c>
      <c r="AA17" s="33" t="s">
        <v>41</v>
      </c>
      <c r="AB17" s="25"/>
      <c r="AC17" s="25"/>
      <c r="AD17" s="25"/>
    </row>
    <row r="18" spans="1:30" s="3" customFormat="1" ht="49.9" customHeight="1">
      <c r="A18" s="28" t="s">
        <v>27</v>
      </c>
      <c r="B18" s="29" t="s">
        <v>28</v>
      </c>
      <c r="C18" s="29" t="s">
        <v>161</v>
      </c>
      <c r="D18" s="29" t="s">
        <v>162</v>
      </c>
      <c r="E18" s="29" t="s">
        <v>73</v>
      </c>
      <c r="F18" s="29" t="s">
        <v>163</v>
      </c>
      <c r="G18" s="29" t="s">
        <v>120</v>
      </c>
      <c r="H18" s="29" t="s">
        <v>101</v>
      </c>
      <c r="I18" s="29" t="s">
        <v>164</v>
      </c>
      <c r="J18" s="30">
        <v>45504</v>
      </c>
      <c r="K18" s="41">
        <v>104000</v>
      </c>
      <c r="L18" s="44">
        <v>104000</v>
      </c>
      <c r="M18" s="31" t="s">
        <v>36</v>
      </c>
      <c r="N18" s="32" t="s">
        <v>141</v>
      </c>
      <c r="O18" s="29" t="s">
        <v>68</v>
      </c>
      <c r="P18" s="29" t="s">
        <v>39</v>
      </c>
      <c r="Q18" s="29" t="s">
        <v>40</v>
      </c>
      <c r="R18" s="29" t="s">
        <v>39</v>
      </c>
      <c r="S18" s="29" t="s">
        <v>106</v>
      </c>
      <c r="T18" s="33" t="s">
        <v>41</v>
      </c>
      <c r="U18" s="29" t="s">
        <v>39</v>
      </c>
      <c r="V18" s="29" t="s">
        <v>53</v>
      </c>
      <c r="W18" s="33" t="s">
        <v>41</v>
      </c>
      <c r="X18" s="33" t="s">
        <v>41</v>
      </c>
      <c r="Y18" s="29" t="s">
        <v>79</v>
      </c>
      <c r="Z18" s="33" t="s">
        <v>41</v>
      </c>
      <c r="AA18" s="33" t="s">
        <v>41</v>
      </c>
      <c r="AB18" s="25"/>
      <c r="AC18" s="25"/>
      <c r="AD18" s="25"/>
    </row>
    <row r="19" spans="1:30" ht="49.9" customHeight="1">
      <c r="A19" s="28" t="s">
        <v>27</v>
      </c>
      <c r="B19" s="29" t="s">
        <v>28</v>
      </c>
      <c r="C19" s="29" t="s">
        <v>165</v>
      </c>
      <c r="D19" s="29" t="s">
        <v>166</v>
      </c>
      <c r="E19" s="29" t="s">
        <v>47</v>
      </c>
      <c r="F19" s="29" t="s">
        <v>167</v>
      </c>
      <c r="G19" s="29" t="s">
        <v>33</v>
      </c>
      <c r="H19" s="29" t="s">
        <v>34</v>
      </c>
      <c r="I19" s="29" t="s">
        <v>168</v>
      </c>
      <c r="J19" s="30">
        <v>45443</v>
      </c>
      <c r="K19" s="41">
        <v>50000</v>
      </c>
      <c r="L19" s="44">
        <v>50000</v>
      </c>
      <c r="M19" s="31" t="s">
        <v>36</v>
      </c>
      <c r="N19" s="32" t="s">
        <v>37</v>
      </c>
      <c r="O19" s="29" t="s">
        <v>68</v>
      </c>
      <c r="P19" s="29" t="s">
        <v>39</v>
      </c>
      <c r="Q19" s="29" t="s">
        <v>40</v>
      </c>
      <c r="R19" s="29" t="s">
        <v>39</v>
      </c>
      <c r="S19" s="33" t="s">
        <v>41</v>
      </c>
      <c r="T19" s="33" t="s">
        <v>41</v>
      </c>
      <c r="U19" s="29" t="s">
        <v>39</v>
      </c>
      <c r="V19" s="29" t="s">
        <v>53</v>
      </c>
      <c r="W19" s="33" t="s">
        <v>41</v>
      </c>
      <c r="X19" s="33" t="s">
        <v>41</v>
      </c>
      <c r="Y19" s="29" t="s">
        <v>43</v>
      </c>
      <c r="Z19" s="29">
        <v>12</v>
      </c>
      <c r="AA19" s="33" t="s">
        <v>41</v>
      </c>
      <c r="AB19" s="25"/>
      <c r="AC19" s="25"/>
      <c r="AD19" s="25"/>
    </row>
    <row r="20" spans="1:30" ht="49.9" customHeight="1">
      <c r="A20" s="28" t="s">
        <v>27</v>
      </c>
      <c r="B20" s="29" t="s">
        <v>28</v>
      </c>
      <c r="C20" s="29" t="s">
        <v>169</v>
      </c>
      <c r="D20" s="29" t="s">
        <v>170</v>
      </c>
      <c r="E20" s="29" t="s">
        <v>47</v>
      </c>
      <c r="F20" s="29" t="s">
        <v>171</v>
      </c>
      <c r="G20" s="29" t="s">
        <v>172</v>
      </c>
      <c r="H20" s="29" t="s">
        <v>173</v>
      </c>
      <c r="I20" s="29" t="s">
        <v>174</v>
      </c>
      <c r="J20" s="30">
        <v>45445</v>
      </c>
      <c r="K20" s="41">
        <v>350000</v>
      </c>
      <c r="L20" s="44">
        <v>350000</v>
      </c>
      <c r="M20" s="31" t="s">
        <v>36</v>
      </c>
      <c r="N20" s="32" t="s">
        <v>114</v>
      </c>
      <c r="O20" s="29" t="s">
        <v>38</v>
      </c>
      <c r="P20" s="29" t="s">
        <v>39</v>
      </c>
      <c r="Q20" s="29" t="s">
        <v>175</v>
      </c>
      <c r="R20" s="29" t="s">
        <v>39</v>
      </c>
      <c r="S20" s="29" t="s">
        <v>106</v>
      </c>
      <c r="T20" s="33" t="s">
        <v>41</v>
      </c>
      <c r="U20" s="29" t="s">
        <v>39</v>
      </c>
      <c r="V20" s="29" t="s">
        <v>53</v>
      </c>
      <c r="W20" s="33" t="s">
        <v>41</v>
      </c>
      <c r="X20" s="33" t="s">
        <v>41</v>
      </c>
      <c r="Y20" s="29" t="s">
        <v>79</v>
      </c>
      <c r="Z20" s="33" t="s">
        <v>41</v>
      </c>
      <c r="AA20" s="29" t="s">
        <v>176</v>
      </c>
      <c r="AB20" s="25"/>
      <c r="AC20" s="25"/>
      <c r="AD20" s="25"/>
    </row>
    <row r="21" spans="1:30" ht="49.9" customHeight="1">
      <c r="A21" s="28" t="s">
        <v>27</v>
      </c>
      <c r="B21" s="29" t="s">
        <v>28</v>
      </c>
      <c r="C21" s="29" t="s">
        <v>177</v>
      </c>
      <c r="D21" s="29" t="s">
        <v>178</v>
      </c>
      <c r="E21" s="29" t="s">
        <v>179</v>
      </c>
      <c r="F21" s="29" t="s">
        <v>180</v>
      </c>
      <c r="G21" s="29" t="s">
        <v>181</v>
      </c>
      <c r="H21" s="29" t="s">
        <v>182</v>
      </c>
      <c r="I21" s="29" t="s">
        <v>183</v>
      </c>
      <c r="J21" s="30">
        <v>45355</v>
      </c>
      <c r="K21" s="41">
        <v>165000</v>
      </c>
      <c r="L21" s="44">
        <v>165000</v>
      </c>
      <c r="M21" s="31" t="s">
        <v>36</v>
      </c>
      <c r="N21" s="32" t="s">
        <v>114</v>
      </c>
      <c r="O21" s="29" t="s">
        <v>68</v>
      </c>
      <c r="P21" s="29" t="s">
        <v>39</v>
      </c>
      <c r="Q21" s="29" t="s">
        <v>175</v>
      </c>
      <c r="R21" s="29" t="s">
        <v>39</v>
      </c>
      <c r="S21" s="29" t="s">
        <v>106</v>
      </c>
      <c r="T21" s="33" t="s">
        <v>41</v>
      </c>
      <c r="U21" s="29" t="s">
        <v>39</v>
      </c>
      <c r="V21" s="29" t="s">
        <v>53</v>
      </c>
      <c r="W21" s="33" t="s">
        <v>41</v>
      </c>
      <c r="X21" s="33" t="s">
        <v>41</v>
      </c>
      <c r="Y21" s="29" t="s">
        <v>79</v>
      </c>
      <c r="Z21" s="33" t="s">
        <v>41</v>
      </c>
      <c r="AA21" s="33" t="s">
        <v>41</v>
      </c>
      <c r="AB21" s="25"/>
      <c r="AC21" s="25"/>
      <c r="AD21" s="25"/>
    </row>
  </sheetData>
  <sheetProtection formatCells="0" formatColumns="0" formatRows="0" insertColumns="0" insertRows="0" insertHyperlinks="0" deleteColumns="0" deleteRows="0" sort="0" autoFilter="0" pivotTables="0"/>
  <autoFilter ref="A1:AA21"/>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D37"/>
  <sheetViews>
    <sheetView zoomScale="126" zoomScaleNormal="126" workbookViewId="0">
      <pane xSplit="6" ySplit="1" topLeftCell="G18" activePane="bottomRight" state="frozen"/>
      <selection pane="topRight" activeCell="F1" sqref="F1"/>
      <selection pane="bottomLeft" activeCell="A2" sqref="A2"/>
      <selection pane="bottomRight" activeCell="A23" sqref="A23"/>
    </sheetView>
  </sheetViews>
  <sheetFormatPr defaultColWidth="8.85546875" defaultRowHeight="15" customHeight="1"/>
  <cols>
    <col min="1" max="1" width="7.7109375" style="6" customWidth="1"/>
    <col min="2" max="2" width="7.28515625" style="6" customWidth="1"/>
    <col min="3" max="4" width="13.28515625" style="5" customWidth="1"/>
    <col min="5" max="5" width="15.42578125" style="5" customWidth="1"/>
    <col min="6" max="6" width="34.5703125" style="5" customWidth="1"/>
    <col min="7" max="8" width="50.7109375" style="5" customWidth="1"/>
    <col min="9" max="9" width="52.140625" style="5" customWidth="1"/>
    <col min="10" max="10" width="13.140625" style="6" customWidth="1"/>
    <col min="11" max="11" width="15.28515625" style="43" customWidth="1"/>
    <col min="12" max="12" width="14.140625" style="7" customWidth="1"/>
    <col min="13" max="13" width="16.140625" style="8" customWidth="1"/>
    <col min="14" max="14" width="54" style="16" customWidth="1"/>
    <col min="15" max="15" width="37" style="5" customWidth="1"/>
    <col min="16" max="16" width="18.28515625" style="4" customWidth="1"/>
    <col min="17" max="17" width="52.42578125" style="5" customWidth="1"/>
    <col min="18" max="18" width="46.5703125" style="5" customWidth="1"/>
    <col min="19" max="19" width="17.7109375" style="5" customWidth="1"/>
    <col min="20" max="20" width="12.7109375" style="4" customWidth="1"/>
    <col min="21" max="21" width="17.28515625" style="4" customWidth="1"/>
    <col min="22" max="22" width="13.28515625" style="4" customWidth="1"/>
    <col min="23" max="23" width="18" style="4" customWidth="1"/>
    <col min="24" max="24" width="12.28515625" style="4" customWidth="1"/>
    <col min="25" max="25" width="14.7109375" style="5" customWidth="1"/>
    <col min="26" max="26" width="13.7109375" style="4" customWidth="1"/>
    <col min="27" max="27" width="18.7109375" style="5" customWidth="1"/>
    <col min="28" max="34" width="9.140625" style="4"/>
    <col min="35" max="16384" width="8.85546875" style="4"/>
  </cols>
  <sheetData>
    <row r="1" spans="1:30" s="21" customFormat="1" ht="33.75">
      <c r="A1" s="1" t="s">
        <v>0</v>
      </c>
      <c r="B1" s="1" t="s">
        <v>1</v>
      </c>
      <c r="C1" s="1" t="s">
        <v>2</v>
      </c>
      <c r="D1" s="1" t="s">
        <v>3</v>
      </c>
      <c r="E1" s="1" t="s">
        <v>4</v>
      </c>
      <c r="F1" s="2" t="s">
        <v>5</v>
      </c>
      <c r="G1" s="20" t="s">
        <v>6</v>
      </c>
      <c r="H1" s="50" t="s">
        <v>7</v>
      </c>
      <c r="I1" s="20" t="s">
        <v>8</v>
      </c>
      <c r="J1" s="1" t="s">
        <v>9</v>
      </c>
      <c r="K1" s="39" t="s">
        <v>10</v>
      </c>
      <c r="L1" s="37" t="s">
        <v>11</v>
      </c>
      <c r="M1" s="9" t="s">
        <v>12</v>
      </c>
      <c r="N1" s="9"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30" ht="69.599999999999994" customHeight="1">
      <c r="A2" s="28" t="s">
        <v>184</v>
      </c>
      <c r="B2" s="29" t="s">
        <v>185</v>
      </c>
      <c r="C2" s="29" t="s">
        <v>186</v>
      </c>
      <c r="D2" s="29" t="s">
        <v>187</v>
      </c>
      <c r="E2" s="29" t="s">
        <v>31</v>
      </c>
      <c r="F2" s="29" t="s">
        <v>188</v>
      </c>
      <c r="G2" s="29" t="s">
        <v>189</v>
      </c>
      <c r="H2" s="29" t="s">
        <v>190</v>
      </c>
      <c r="I2" s="29" t="s">
        <v>191</v>
      </c>
      <c r="J2" s="30">
        <v>45299</v>
      </c>
      <c r="K2" s="41">
        <v>30144</v>
      </c>
      <c r="L2" s="44">
        <v>30144</v>
      </c>
      <c r="M2" s="31" t="s">
        <v>36</v>
      </c>
      <c r="N2" s="32" t="s">
        <v>37</v>
      </c>
      <c r="O2" s="29" t="s">
        <v>68</v>
      </c>
      <c r="P2" s="29" t="s">
        <v>39</v>
      </c>
      <c r="Q2" s="29" t="s">
        <v>192</v>
      </c>
      <c r="R2" s="29" t="s">
        <v>39</v>
      </c>
      <c r="S2" s="29" t="s">
        <v>52</v>
      </c>
      <c r="T2" s="33" t="s">
        <v>41</v>
      </c>
      <c r="U2" s="29" t="s">
        <v>193</v>
      </c>
      <c r="V2" s="29" t="s">
        <v>53</v>
      </c>
      <c r="W2" s="33" t="s">
        <v>41</v>
      </c>
      <c r="X2" s="33" t="s">
        <v>41</v>
      </c>
      <c r="Y2" s="29" t="s">
        <v>43</v>
      </c>
      <c r="Z2" s="29">
        <v>12</v>
      </c>
      <c r="AA2" s="29" t="s">
        <v>194</v>
      </c>
      <c r="AB2" s="25"/>
      <c r="AC2" s="25"/>
      <c r="AD2" s="25"/>
    </row>
    <row r="3" spans="1:30" ht="49.9" customHeight="1">
      <c r="A3" s="28" t="s">
        <v>184</v>
      </c>
      <c r="B3" s="29" t="s">
        <v>185</v>
      </c>
      <c r="C3" s="29" t="s">
        <v>195</v>
      </c>
      <c r="D3" s="29" t="s">
        <v>196</v>
      </c>
      <c r="E3" s="29" t="s">
        <v>118</v>
      </c>
      <c r="F3" s="29" t="s">
        <v>197</v>
      </c>
      <c r="G3" s="29" t="s">
        <v>198</v>
      </c>
      <c r="H3" s="29" t="s">
        <v>199</v>
      </c>
      <c r="I3" s="29" t="s">
        <v>200</v>
      </c>
      <c r="J3" s="30">
        <v>45625</v>
      </c>
      <c r="K3" s="41">
        <v>84975.62</v>
      </c>
      <c r="L3" s="46">
        <v>84975.62</v>
      </c>
      <c r="M3" s="31" t="s">
        <v>36</v>
      </c>
      <c r="N3" s="32" t="s">
        <v>37</v>
      </c>
      <c r="O3" s="29" t="s">
        <v>201</v>
      </c>
      <c r="P3" s="29" t="s">
        <v>39</v>
      </c>
      <c r="Q3" s="29" t="s">
        <v>192</v>
      </c>
      <c r="R3" s="29" t="s">
        <v>39</v>
      </c>
      <c r="S3" s="29" t="s">
        <v>106</v>
      </c>
      <c r="T3" s="33" t="s">
        <v>41</v>
      </c>
      <c r="U3" s="29" t="s">
        <v>193</v>
      </c>
      <c r="V3" s="29" t="s">
        <v>53</v>
      </c>
      <c r="W3" s="33" t="s">
        <v>41</v>
      </c>
      <c r="X3" s="33" t="s">
        <v>41</v>
      </c>
      <c r="Y3" s="29" t="s">
        <v>79</v>
      </c>
      <c r="Z3" s="33" t="s">
        <v>41</v>
      </c>
      <c r="AA3" s="29" t="s">
        <v>202</v>
      </c>
      <c r="AB3" s="25"/>
      <c r="AC3" s="25"/>
      <c r="AD3" s="25"/>
    </row>
    <row r="4" spans="1:30" ht="49.9" customHeight="1">
      <c r="A4" s="28" t="s">
        <v>184</v>
      </c>
      <c r="B4" s="29" t="s">
        <v>185</v>
      </c>
      <c r="C4" s="29" t="s">
        <v>203</v>
      </c>
      <c r="D4" s="29" t="s">
        <v>204</v>
      </c>
      <c r="E4" s="29" t="s">
        <v>31</v>
      </c>
      <c r="F4" s="29" t="s">
        <v>205</v>
      </c>
      <c r="G4" s="29" t="s">
        <v>206</v>
      </c>
      <c r="H4" s="29" t="s">
        <v>207</v>
      </c>
      <c r="I4" s="29" t="s">
        <v>208</v>
      </c>
      <c r="J4" s="30">
        <v>45536</v>
      </c>
      <c r="K4" s="42">
        <v>2532590.08</v>
      </c>
      <c r="L4" s="44">
        <v>1866938.92</v>
      </c>
      <c r="M4" s="38" t="s">
        <v>209</v>
      </c>
      <c r="N4" s="32" t="s">
        <v>210</v>
      </c>
      <c r="O4" s="29" t="s">
        <v>68</v>
      </c>
      <c r="P4" s="29" t="s">
        <v>39</v>
      </c>
      <c r="Q4" s="29" t="s">
        <v>211</v>
      </c>
      <c r="R4" s="29" t="s">
        <v>39</v>
      </c>
      <c r="S4" s="29" t="s">
        <v>106</v>
      </c>
      <c r="T4" s="33" t="s">
        <v>41</v>
      </c>
      <c r="U4" s="29" t="s">
        <v>39</v>
      </c>
      <c r="V4" s="29" t="s">
        <v>53</v>
      </c>
      <c r="W4" s="33" t="s">
        <v>41</v>
      </c>
      <c r="X4" s="33" t="s">
        <v>41</v>
      </c>
      <c r="Y4" s="29" t="s">
        <v>43</v>
      </c>
      <c r="Z4" s="29">
        <v>12</v>
      </c>
      <c r="AA4" s="29" t="s">
        <v>212</v>
      </c>
      <c r="AB4" s="25"/>
      <c r="AC4" s="25"/>
      <c r="AD4" s="25"/>
    </row>
    <row r="5" spans="1:30" ht="49.9" customHeight="1">
      <c r="A5" s="28" t="s">
        <v>184</v>
      </c>
      <c r="B5" s="29" t="s">
        <v>185</v>
      </c>
      <c r="C5" s="29" t="s">
        <v>213</v>
      </c>
      <c r="D5" s="29" t="s">
        <v>214</v>
      </c>
      <c r="E5" s="29" t="s">
        <v>73</v>
      </c>
      <c r="F5" s="29" t="s">
        <v>215</v>
      </c>
      <c r="G5" s="29" t="s">
        <v>216</v>
      </c>
      <c r="H5" s="29" t="s">
        <v>217</v>
      </c>
      <c r="I5" s="29" t="s">
        <v>218</v>
      </c>
      <c r="J5" s="30">
        <v>45383</v>
      </c>
      <c r="K5" s="41">
        <v>1800</v>
      </c>
      <c r="L5" s="47">
        <v>1800</v>
      </c>
      <c r="M5" s="31" t="s">
        <v>36</v>
      </c>
      <c r="N5" s="32" t="s">
        <v>37</v>
      </c>
      <c r="O5" s="29" t="s">
        <v>201</v>
      </c>
      <c r="P5" s="29" t="s">
        <v>39</v>
      </c>
      <c r="Q5" s="29" t="s">
        <v>211</v>
      </c>
      <c r="R5" s="29" t="s">
        <v>39</v>
      </c>
      <c r="S5" s="33" t="s">
        <v>41</v>
      </c>
      <c r="T5" s="33" t="s">
        <v>41</v>
      </c>
      <c r="U5" s="29" t="s">
        <v>39</v>
      </c>
      <c r="V5" s="29" t="s">
        <v>42</v>
      </c>
      <c r="W5" s="34">
        <v>2.45741E+17</v>
      </c>
      <c r="X5" s="33" t="s">
        <v>41</v>
      </c>
      <c r="Y5" s="29" t="s">
        <v>43</v>
      </c>
      <c r="Z5" s="29">
        <v>12</v>
      </c>
      <c r="AA5" s="29" t="s">
        <v>219</v>
      </c>
      <c r="AB5" s="25"/>
      <c r="AC5" s="25"/>
      <c r="AD5" s="25"/>
    </row>
    <row r="6" spans="1:30" ht="49.9" customHeight="1">
      <c r="A6" s="28" t="s">
        <v>184</v>
      </c>
      <c r="B6" s="29" t="s">
        <v>185</v>
      </c>
      <c r="C6" s="29" t="s">
        <v>220</v>
      </c>
      <c r="D6" s="29" t="s">
        <v>221</v>
      </c>
      <c r="E6" s="29" t="s">
        <v>222</v>
      </c>
      <c r="F6" s="29" t="s">
        <v>223</v>
      </c>
      <c r="G6" s="29" t="s">
        <v>224</v>
      </c>
      <c r="H6" s="29" t="s">
        <v>225</v>
      </c>
      <c r="I6" s="29" t="s">
        <v>226</v>
      </c>
      <c r="J6" s="30">
        <v>45383</v>
      </c>
      <c r="K6" s="41">
        <v>238.8</v>
      </c>
      <c r="L6" s="44">
        <v>238.8</v>
      </c>
      <c r="M6" s="31" t="s">
        <v>36</v>
      </c>
      <c r="N6" s="32" t="s">
        <v>37</v>
      </c>
      <c r="O6" s="29" t="s">
        <v>201</v>
      </c>
      <c r="P6" s="29" t="s">
        <v>39</v>
      </c>
      <c r="Q6" s="29" t="s">
        <v>227</v>
      </c>
      <c r="R6" s="29" t="s">
        <v>39</v>
      </c>
      <c r="S6" s="33" t="s">
        <v>41</v>
      </c>
      <c r="T6" s="33" t="s">
        <v>41</v>
      </c>
      <c r="U6" s="29" t="s">
        <v>39</v>
      </c>
      <c r="V6" s="29" t="s">
        <v>42</v>
      </c>
      <c r="W6" s="34">
        <v>2.45724E+17</v>
      </c>
      <c r="X6" s="33" t="s">
        <v>41</v>
      </c>
      <c r="Y6" s="29" t="s">
        <v>43</v>
      </c>
      <c r="Z6" s="29">
        <v>12</v>
      </c>
      <c r="AA6" s="33" t="s">
        <v>41</v>
      </c>
      <c r="AB6" s="25"/>
      <c r="AC6" s="25"/>
      <c r="AD6" s="25"/>
    </row>
    <row r="7" spans="1:30" ht="49.9" customHeight="1">
      <c r="A7" s="28" t="s">
        <v>184</v>
      </c>
      <c r="B7" s="29" t="s">
        <v>185</v>
      </c>
      <c r="C7" s="29" t="s">
        <v>228</v>
      </c>
      <c r="D7" s="29" t="s">
        <v>229</v>
      </c>
      <c r="E7" s="29" t="s">
        <v>222</v>
      </c>
      <c r="F7" s="29" t="s">
        <v>230</v>
      </c>
      <c r="G7" s="29" t="s">
        <v>231</v>
      </c>
      <c r="H7" s="29" t="s">
        <v>232</v>
      </c>
      <c r="I7" s="29" t="s">
        <v>233</v>
      </c>
      <c r="J7" s="30">
        <v>45299</v>
      </c>
      <c r="K7" s="41">
        <v>12810</v>
      </c>
      <c r="L7" s="44">
        <v>12810</v>
      </c>
      <c r="M7" s="31" t="s">
        <v>36</v>
      </c>
      <c r="N7" s="32" t="s">
        <v>37</v>
      </c>
      <c r="O7" s="29" t="s">
        <v>68</v>
      </c>
      <c r="P7" s="29" t="s">
        <v>39</v>
      </c>
      <c r="Q7" s="29" t="s">
        <v>234</v>
      </c>
      <c r="R7" s="29" t="s">
        <v>39</v>
      </c>
      <c r="S7" s="29" t="s">
        <v>52</v>
      </c>
      <c r="T7" s="33" t="s">
        <v>41</v>
      </c>
      <c r="U7" s="29" t="s">
        <v>39</v>
      </c>
      <c r="V7" s="29" t="s">
        <v>53</v>
      </c>
      <c r="W7" s="33" t="s">
        <v>41</v>
      </c>
      <c r="X7" s="33" t="s">
        <v>41</v>
      </c>
      <c r="Y7" s="29" t="s">
        <v>54</v>
      </c>
      <c r="Z7" s="33" t="s">
        <v>41</v>
      </c>
      <c r="AA7" s="33" t="s">
        <v>41</v>
      </c>
      <c r="AB7" s="25"/>
      <c r="AC7" s="25"/>
      <c r="AD7" s="25"/>
    </row>
    <row r="8" spans="1:30" ht="49.9" customHeight="1">
      <c r="A8" s="28" t="s">
        <v>184</v>
      </c>
      <c r="B8" s="29" t="s">
        <v>185</v>
      </c>
      <c r="C8" s="29" t="s">
        <v>235</v>
      </c>
      <c r="D8" s="29" t="s">
        <v>236</v>
      </c>
      <c r="E8" s="29" t="s">
        <v>31</v>
      </c>
      <c r="F8" s="29" t="s">
        <v>237</v>
      </c>
      <c r="G8" s="29" t="s">
        <v>238</v>
      </c>
      <c r="H8" s="29" t="s">
        <v>239</v>
      </c>
      <c r="I8" s="29" t="s">
        <v>240</v>
      </c>
      <c r="J8" s="30">
        <v>45657</v>
      </c>
      <c r="K8" s="41">
        <v>30284.76</v>
      </c>
      <c r="L8" s="44">
        <v>30284.76</v>
      </c>
      <c r="M8" s="31" t="s">
        <v>36</v>
      </c>
      <c r="N8" s="32" t="s">
        <v>241</v>
      </c>
      <c r="O8" s="29" t="s">
        <v>38</v>
      </c>
      <c r="P8" s="29" t="s">
        <v>39</v>
      </c>
      <c r="Q8" s="29" t="s">
        <v>211</v>
      </c>
      <c r="R8" s="29" t="s">
        <v>39</v>
      </c>
      <c r="S8" s="33" t="s">
        <v>41</v>
      </c>
      <c r="T8" s="33" t="s">
        <v>41</v>
      </c>
      <c r="U8" s="29" t="s">
        <v>39</v>
      </c>
      <c r="V8" s="29" t="s">
        <v>42</v>
      </c>
      <c r="W8" s="33" t="s">
        <v>41</v>
      </c>
      <c r="X8" s="33" t="s">
        <v>41</v>
      </c>
      <c r="Y8" s="29" t="s">
        <v>43</v>
      </c>
      <c r="Z8" s="29">
        <v>12</v>
      </c>
      <c r="AA8" s="29" t="s">
        <v>242</v>
      </c>
      <c r="AB8" s="25"/>
      <c r="AC8" s="25"/>
      <c r="AD8" s="25"/>
    </row>
    <row r="9" spans="1:30" ht="49.9" customHeight="1">
      <c r="A9" s="28" t="s">
        <v>184</v>
      </c>
      <c r="B9" s="29" t="s">
        <v>185</v>
      </c>
      <c r="C9" s="29" t="s">
        <v>243</v>
      </c>
      <c r="D9" s="29" t="s">
        <v>244</v>
      </c>
      <c r="E9" s="29" t="s">
        <v>31</v>
      </c>
      <c r="F9" s="29" t="s">
        <v>245</v>
      </c>
      <c r="G9" s="29" t="s">
        <v>246</v>
      </c>
      <c r="H9" s="29" t="s">
        <v>247</v>
      </c>
      <c r="I9" s="29" t="s">
        <v>248</v>
      </c>
      <c r="J9" s="30">
        <v>45323</v>
      </c>
      <c r="K9" s="41">
        <v>3604</v>
      </c>
      <c r="L9" s="44">
        <v>3604</v>
      </c>
      <c r="M9" s="31" t="s">
        <v>36</v>
      </c>
      <c r="N9" s="32" t="s">
        <v>241</v>
      </c>
      <c r="O9" s="29" t="s">
        <v>68</v>
      </c>
      <c r="P9" s="29" t="s">
        <v>39</v>
      </c>
      <c r="Q9" s="29" t="s">
        <v>211</v>
      </c>
      <c r="R9" s="29" t="s">
        <v>39</v>
      </c>
      <c r="S9" s="29" t="s">
        <v>52</v>
      </c>
      <c r="T9" s="33" t="s">
        <v>41</v>
      </c>
      <c r="U9" s="29" t="s">
        <v>193</v>
      </c>
      <c r="V9" s="29" t="s">
        <v>53</v>
      </c>
      <c r="W9" s="33" t="s">
        <v>41</v>
      </c>
      <c r="X9" s="33" t="s">
        <v>41</v>
      </c>
      <c r="Y9" s="29" t="s">
        <v>43</v>
      </c>
      <c r="Z9" s="29">
        <v>12</v>
      </c>
      <c r="AA9" s="29" t="s">
        <v>249</v>
      </c>
      <c r="AB9" s="25"/>
      <c r="AC9" s="25"/>
      <c r="AD9" s="25"/>
    </row>
    <row r="10" spans="1:30" ht="49.9" customHeight="1">
      <c r="A10" s="28" t="s">
        <v>184</v>
      </c>
      <c r="B10" s="29" t="s">
        <v>250</v>
      </c>
      <c r="C10" s="29" t="s">
        <v>251</v>
      </c>
      <c r="D10" s="29" t="s">
        <v>252</v>
      </c>
      <c r="E10" s="29" t="s">
        <v>222</v>
      </c>
      <c r="F10" s="29" t="s">
        <v>253</v>
      </c>
      <c r="G10" s="29" t="s">
        <v>254</v>
      </c>
      <c r="H10" s="29" t="s">
        <v>255</v>
      </c>
      <c r="I10" s="29" t="s">
        <v>256</v>
      </c>
      <c r="J10" s="30">
        <v>45566</v>
      </c>
      <c r="K10" s="41">
        <v>40000</v>
      </c>
      <c r="L10" s="44">
        <v>40000</v>
      </c>
      <c r="M10" s="31" t="s">
        <v>36</v>
      </c>
      <c r="N10" s="32" t="s">
        <v>37</v>
      </c>
      <c r="O10" s="29" t="s">
        <v>201</v>
      </c>
      <c r="P10" s="29" t="s">
        <v>39</v>
      </c>
      <c r="Q10" s="29" t="s">
        <v>257</v>
      </c>
      <c r="R10" s="29" t="s">
        <v>39</v>
      </c>
      <c r="S10" s="33" t="s">
        <v>41</v>
      </c>
      <c r="T10" s="33" t="s">
        <v>41</v>
      </c>
      <c r="U10" s="29" t="s">
        <v>193</v>
      </c>
      <c r="V10" s="29" t="s">
        <v>42</v>
      </c>
      <c r="W10" s="34">
        <v>1.05236E+17</v>
      </c>
      <c r="X10" s="33" t="s">
        <v>41</v>
      </c>
      <c r="Y10" s="29" t="s">
        <v>79</v>
      </c>
      <c r="Z10" s="33" t="s">
        <v>41</v>
      </c>
      <c r="AA10" s="33" t="s">
        <v>41</v>
      </c>
      <c r="AB10" s="25"/>
      <c r="AC10" s="25"/>
      <c r="AD10" s="25"/>
    </row>
    <row r="11" spans="1:30" ht="49.9" customHeight="1">
      <c r="A11" s="28" t="s">
        <v>184</v>
      </c>
      <c r="B11" s="29" t="s">
        <v>250</v>
      </c>
      <c r="C11" s="29" t="s">
        <v>258</v>
      </c>
      <c r="D11" s="29" t="s">
        <v>259</v>
      </c>
      <c r="E11" s="29" t="s">
        <v>222</v>
      </c>
      <c r="F11" s="29" t="s">
        <v>260</v>
      </c>
      <c r="G11" s="29" t="s">
        <v>261</v>
      </c>
      <c r="H11" s="29" t="s">
        <v>262</v>
      </c>
      <c r="I11" s="29" t="s">
        <v>263</v>
      </c>
      <c r="J11" s="30">
        <v>45299</v>
      </c>
      <c r="K11" s="41">
        <v>6000</v>
      </c>
      <c r="L11" s="44">
        <v>6000</v>
      </c>
      <c r="M11" s="31" t="s">
        <v>36</v>
      </c>
      <c r="N11" s="32" t="s">
        <v>37</v>
      </c>
      <c r="O11" s="29" t="s">
        <v>264</v>
      </c>
      <c r="P11" s="29" t="s">
        <v>39</v>
      </c>
      <c r="Q11" s="29" t="s">
        <v>265</v>
      </c>
      <c r="R11" s="29" t="s">
        <v>39</v>
      </c>
      <c r="S11" s="29" t="s">
        <v>52</v>
      </c>
      <c r="T11" s="33" t="s">
        <v>41</v>
      </c>
      <c r="U11" s="29" t="s">
        <v>193</v>
      </c>
      <c r="V11" s="29" t="s">
        <v>53</v>
      </c>
      <c r="W11" s="33" t="s">
        <v>41</v>
      </c>
      <c r="X11" s="33" t="s">
        <v>41</v>
      </c>
      <c r="Y11" s="29" t="s">
        <v>43</v>
      </c>
      <c r="Z11" s="29">
        <v>12</v>
      </c>
      <c r="AA11" s="33" t="s">
        <v>41</v>
      </c>
      <c r="AB11" s="25"/>
      <c r="AC11" s="25"/>
      <c r="AD11" s="25"/>
    </row>
    <row r="12" spans="1:30" ht="49.9" customHeight="1">
      <c r="A12" s="28" t="s">
        <v>184</v>
      </c>
      <c r="B12" s="29" t="s">
        <v>266</v>
      </c>
      <c r="C12" s="29" t="s">
        <v>267</v>
      </c>
      <c r="D12" s="29" t="s">
        <v>268</v>
      </c>
      <c r="E12" s="29" t="s">
        <v>118</v>
      </c>
      <c r="F12" s="29" t="s">
        <v>269</v>
      </c>
      <c r="G12" s="29" t="s">
        <v>270</v>
      </c>
      <c r="H12" s="29" t="s">
        <v>271</v>
      </c>
      <c r="I12" s="29" t="s">
        <v>272</v>
      </c>
      <c r="J12" s="30">
        <v>45383</v>
      </c>
      <c r="K12" s="41">
        <v>0</v>
      </c>
      <c r="L12" s="45">
        <v>0</v>
      </c>
      <c r="M12" s="31" t="s">
        <v>273</v>
      </c>
      <c r="N12" s="32" t="s">
        <v>274</v>
      </c>
      <c r="O12" s="29" t="s">
        <v>38</v>
      </c>
      <c r="P12" s="29" t="s">
        <v>39</v>
      </c>
      <c r="Q12" s="29" t="s">
        <v>265</v>
      </c>
      <c r="R12" s="29" t="s">
        <v>39</v>
      </c>
      <c r="S12" s="29" t="s">
        <v>52</v>
      </c>
      <c r="T12" s="33" t="s">
        <v>41</v>
      </c>
      <c r="U12" s="29" t="s">
        <v>39</v>
      </c>
      <c r="V12" s="29" t="s">
        <v>53</v>
      </c>
      <c r="W12" s="33" t="s">
        <v>41</v>
      </c>
      <c r="X12" s="33" t="s">
        <v>41</v>
      </c>
      <c r="Y12" s="29" t="s">
        <v>79</v>
      </c>
      <c r="Z12" s="33" t="s">
        <v>41</v>
      </c>
      <c r="AA12" s="29" t="s">
        <v>275</v>
      </c>
      <c r="AB12" s="25"/>
      <c r="AC12" s="25"/>
      <c r="AD12" s="25"/>
    </row>
    <row r="13" spans="1:30" ht="49.9" customHeight="1">
      <c r="A13" s="28" t="s">
        <v>184</v>
      </c>
      <c r="B13" s="29" t="s">
        <v>266</v>
      </c>
      <c r="C13" s="29" t="s">
        <v>276</v>
      </c>
      <c r="D13" s="29" t="s">
        <v>277</v>
      </c>
      <c r="E13" s="29" t="s">
        <v>222</v>
      </c>
      <c r="F13" s="33" t="s">
        <v>278</v>
      </c>
      <c r="G13" s="29" t="s">
        <v>279</v>
      </c>
      <c r="H13" s="29" t="s">
        <v>280</v>
      </c>
      <c r="I13" s="29" t="s">
        <v>281</v>
      </c>
      <c r="J13" s="30">
        <v>45323</v>
      </c>
      <c r="K13" s="41">
        <v>34344</v>
      </c>
      <c r="L13" s="44">
        <v>34344</v>
      </c>
      <c r="M13" s="31" t="s">
        <v>36</v>
      </c>
      <c r="N13" s="32" t="s">
        <v>241</v>
      </c>
      <c r="O13" s="29" t="s">
        <v>68</v>
      </c>
      <c r="P13" s="29" t="s">
        <v>39</v>
      </c>
      <c r="Q13" s="29" t="s">
        <v>234</v>
      </c>
      <c r="R13" s="29" t="s">
        <v>39</v>
      </c>
      <c r="S13" s="29" t="s">
        <v>52</v>
      </c>
      <c r="T13" s="33" t="s">
        <v>41</v>
      </c>
      <c r="U13" s="29" t="s">
        <v>193</v>
      </c>
      <c r="V13" s="29" t="s">
        <v>53</v>
      </c>
      <c r="W13" s="33" t="s">
        <v>41</v>
      </c>
      <c r="X13" s="33" t="s">
        <v>41</v>
      </c>
      <c r="Y13" s="29" t="s">
        <v>54</v>
      </c>
      <c r="Z13" s="33" t="s">
        <v>41</v>
      </c>
      <c r="AA13" s="33" t="s">
        <v>41</v>
      </c>
      <c r="AB13" s="25"/>
      <c r="AC13" s="25"/>
      <c r="AD13" s="25"/>
    </row>
    <row r="14" spans="1:30" ht="49.9" customHeight="1">
      <c r="A14" s="28" t="s">
        <v>184</v>
      </c>
      <c r="B14" s="29" t="s">
        <v>266</v>
      </c>
      <c r="C14" s="29" t="s">
        <v>282</v>
      </c>
      <c r="D14" s="29" t="s">
        <v>283</v>
      </c>
      <c r="E14" s="29" t="s">
        <v>222</v>
      </c>
      <c r="F14" s="29" t="s">
        <v>284</v>
      </c>
      <c r="G14" s="29" t="s">
        <v>285</v>
      </c>
      <c r="H14" s="29" t="s">
        <v>286</v>
      </c>
      <c r="I14" s="29" t="s">
        <v>287</v>
      </c>
      <c r="J14" s="30">
        <v>45352</v>
      </c>
      <c r="K14" s="41">
        <v>22492.799999999999</v>
      </c>
      <c r="L14" s="44">
        <v>22492.799999999999</v>
      </c>
      <c r="M14" s="31" t="s">
        <v>36</v>
      </c>
      <c r="N14" s="32" t="s">
        <v>241</v>
      </c>
      <c r="O14" s="29" t="s">
        <v>38</v>
      </c>
      <c r="P14" s="29" t="s">
        <v>39</v>
      </c>
      <c r="Q14" s="29" t="s">
        <v>288</v>
      </c>
      <c r="R14" s="29" t="s">
        <v>39</v>
      </c>
      <c r="S14" s="29" t="s">
        <v>52</v>
      </c>
      <c r="T14" s="33" t="s">
        <v>41</v>
      </c>
      <c r="U14" s="29" t="s">
        <v>193</v>
      </c>
      <c r="V14" s="29" t="s">
        <v>53</v>
      </c>
      <c r="W14" s="33" t="s">
        <v>41</v>
      </c>
      <c r="X14" s="33" t="s">
        <v>41</v>
      </c>
      <c r="Y14" s="29" t="s">
        <v>54</v>
      </c>
      <c r="Z14" s="33" t="s">
        <v>41</v>
      </c>
      <c r="AA14" s="33" t="s">
        <v>41</v>
      </c>
      <c r="AB14" s="25"/>
      <c r="AC14" s="25"/>
      <c r="AD14" s="25"/>
    </row>
    <row r="15" spans="1:30" ht="49.9" customHeight="1">
      <c r="A15" s="28" t="s">
        <v>184</v>
      </c>
      <c r="B15" s="29" t="s">
        <v>266</v>
      </c>
      <c r="C15" s="29" t="s">
        <v>289</v>
      </c>
      <c r="D15" s="29" t="s">
        <v>290</v>
      </c>
      <c r="E15" s="29" t="s">
        <v>73</v>
      </c>
      <c r="F15" s="29" t="s">
        <v>291</v>
      </c>
      <c r="G15" s="29" t="s">
        <v>292</v>
      </c>
      <c r="H15" s="29" t="s">
        <v>293</v>
      </c>
      <c r="I15" s="29" t="s">
        <v>294</v>
      </c>
      <c r="J15" s="30">
        <v>45566</v>
      </c>
      <c r="K15" s="41">
        <v>53500</v>
      </c>
      <c r="L15" s="44">
        <v>53500</v>
      </c>
      <c r="M15" s="31" t="s">
        <v>36</v>
      </c>
      <c r="N15" s="32" t="s">
        <v>241</v>
      </c>
      <c r="O15" s="29" t="s">
        <v>201</v>
      </c>
      <c r="P15" s="29" t="s">
        <v>39</v>
      </c>
      <c r="Q15" s="29" t="s">
        <v>288</v>
      </c>
      <c r="R15" s="29" t="s">
        <v>39</v>
      </c>
      <c r="S15" s="29" t="s">
        <v>52</v>
      </c>
      <c r="T15" s="33" t="s">
        <v>41</v>
      </c>
      <c r="U15" s="29" t="s">
        <v>39</v>
      </c>
      <c r="V15" s="29" t="s">
        <v>53</v>
      </c>
      <c r="W15" s="33" t="s">
        <v>41</v>
      </c>
      <c r="X15" s="33" t="s">
        <v>41</v>
      </c>
      <c r="Y15" s="29" t="s">
        <v>79</v>
      </c>
      <c r="Z15" s="33" t="s">
        <v>41</v>
      </c>
      <c r="AA15" s="29" t="s">
        <v>295</v>
      </c>
      <c r="AB15" s="25"/>
      <c r="AC15" s="25"/>
      <c r="AD15" s="25"/>
    </row>
    <row r="16" spans="1:30" ht="49.9" customHeight="1">
      <c r="A16" s="28" t="s">
        <v>184</v>
      </c>
      <c r="B16" s="29" t="s">
        <v>266</v>
      </c>
      <c r="C16" s="29" t="s">
        <v>296</v>
      </c>
      <c r="D16" s="29" t="s">
        <v>297</v>
      </c>
      <c r="E16" s="29" t="s">
        <v>73</v>
      </c>
      <c r="F16" s="29" t="s">
        <v>298</v>
      </c>
      <c r="G16" s="29" t="s">
        <v>299</v>
      </c>
      <c r="H16" s="29" t="s">
        <v>300</v>
      </c>
      <c r="I16" s="29" t="s">
        <v>301</v>
      </c>
      <c r="J16" s="30">
        <v>45566</v>
      </c>
      <c r="K16" s="41">
        <v>10000</v>
      </c>
      <c r="L16" s="44">
        <v>10000</v>
      </c>
      <c r="M16" s="31" t="s">
        <v>36</v>
      </c>
      <c r="N16" s="32" t="s">
        <v>37</v>
      </c>
      <c r="O16" s="29" t="s">
        <v>201</v>
      </c>
      <c r="P16" s="29" t="s">
        <v>39</v>
      </c>
      <c r="Q16" s="29" t="s">
        <v>234</v>
      </c>
      <c r="R16" s="29" t="s">
        <v>39</v>
      </c>
      <c r="S16" s="29" t="s">
        <v>52</v>
      </c>
      <c r="T16" s="33" t="s">
        <v>41</v>
      </c>
      <c r="U16" s="29" t="s">
        <v>39</v>
      </c>
      <c r="V16" s="29" t="s">
        <v>53</v>
      </c>
      <c r="W16" s="33" t="s">
        <v>41</v>
      </c>
      <c r="X16" s="33" t="s">
        <v>41</v>
      </c>
      <c r="Y16" s="29" t="s">
        <v>54</v>
      </c>
      <c r="Z16" s="33" t="s">
        <v>41</v>
      </c>
      <c r="AA16" s="29" t="s">
        <v>302</v>
      </c>
      <c r="AB16" s="25"/>
      <c r="AC16" s="25"/>
      <c r="AD16" s="25"/>
    </row>
    <row r="17" spans="1:30" ht="49.9" customHeight="1">
      <c r="A17" s="28" t="s">
        <v>184</v>
      </c>
      <c r="B17" s="29" t="s">
        <v>266</v>
      </c>
      <c r="C17" s="29" t="s">
        <v>303</v>
      </c>
      <c r="D17" s="29" t="s">
        <v>304</v>
      </c>
      <c r="E17" s="29" t="s">
        <v>73</v>
      </c>
      <c r="F17" s="29" t="s">
        <v>305</v>
      </c>
      <c r="G17" s="29" t="s">
        <v>306</v>
      </c>
      <c r="H17" s="29" t="s">
        <v>307</v>
      </c>
      <c r="I17" s="29" t="s">
        <v>308</v>
      </c>
      <c r="J17" s="30">
        <v>45566</v>
      </c>
      <c r="K17" s="41">
        <v>3500</v>
      </c>
      <c r="L17" s="44">
        <v>3500</v>
      </c>
      <c r="M17" s="31" t="s">
        <v>36</v>
      </c>
      <c r="N17" s="32" t="s">
        <v>37</v>
      </c>
      <c r="O17" s="29" t="s">
        <v>38</v>
      </c>
      <c r="P17" s="29" t="s">
        <v>39</v>
      </c>
      <c r="Q17" s="29" t="s">
        <v>234</v>
      </c>
      <c r="R17" s="29" t="s">
        <v>39</v>
      </c>
      <c r="S17" s="29" t="s">
        <v>52</v>
      </c>
      <c r="T17" s="33" t="s">
        <v>41</v>
      </c>
      <c r="U17" s="29" t="s">
        <v>39</v>
      </c>
      <c r="V17" s="29" t="s">
        <v>53</v>
      </c>
      <c r="W17" s="33" t="s">
        <v>41</v>
      </c>
      <c r="X17" s="33" t="s">
        <v>41</v>
      </c>
      <c r="Y17" s="29" t="s">
        <v>79</v>
      </c>
      <c r="Z17" s="33" t="s">
        <v>41</v>
      </c>
      <c r="AA17" s="33" t="s">
        <v>41</v>
      </c>
      <c r="AB17" s="25"/>
      <c r="AC17" s="25"/>
      <c r="AD17" s="25"/>
    </row>
    <row r="18" spans="1:30" ht="49.9" customHeight="1">
      <c r="A18" s="28" t="s">
        <v>184</v>
      </c>
      <c r="B18" s="29" t="s">
        <v>266</v>
      </c>
      <c r="C18" s="29" t="s">
        <v>309</v>
      </c>
      <c r="D18" s="29" t="s">
        <v>310</v>
      </c>
      <c r="E18" s="29" t="s">
        <v>73</v>
      </c>
      <c r="F18" s="29" t="s">
        <v>311</v>
      </c>
      <c r="G18" s="29" t="s">
        <v>312</v>
      </c>
      <c r="H18" s="29" t="s">
        <v>313</v>
      </c>
      <c r="I18" s="29" t="s">
        <v>314</v>
      </c>
      <c r="J18" s="30">
        <v>45352</v>
      </c>
      <c r="K18" s="41">
        <v>5600</v>
      </c>
      <c r="L18" s="44">
        <v>5600</v>
      </c>
      <c r="M18" s="31" t="s">
        <v>36</v>
      </c>
      <c r="N18" s="32" t="s">
        <v>37</v>
      </c>
      <c r="O18" s="29" t="s">
        <v>201</v>
      </c>
      <c r="P18" s="29" t="s">
        <v>39</v>
      </c>
      <c r="Q18" s="29" t="s">
        <v>234</v>
      </c>
      <c r="R18" s="29" t="s">
        <v>39</v>
      </c>
      <c r="S18" s="29" t="s">
        <v>52</v>
      </c>
      <c r="T18" s="33" t="s">
        <v>41</v>
      </c>
      <c r="U18" s="29" t="s">
        <v>39</v>
      </c>
      <c r="V18" s="29" t="s">
        <v>53</v>
      </c>
      <c r="W18" s="33" t="s">
        <v>41</v>
      </c>
      <c r="X18" s="33" t="s">
        <v>41</v>
      </c>
      <c r="Y18" s="29" t="s">
        <v>79</v>
      </c>
      <c r="Z18" s="33" t="s">
        <v>41</v>
      </c>
      <c r="AA18" s="33" t="s">
        <v>41</v>
      </c>
      <c r="AB18" s="25"/>
      <c r="AC18" s="25"/>
      <c r="AD18" s="25"/>
    </row>
    <row r="19" spans="1:30" ht="49.9" customHeight="1">
      <c r="A19" s="28" t="s">
        <v>184</v>
      </c>
      <c r="B19" s="29" t="s">
        <v>266</v>
      </c>
      <c r="C19" s="29" t="s">
        <v>315</v>
      </c>
      <c r="D19" s="29" t="s">
        <v>316</v>
      </c>
      <c r="E19" s="29" t="s">
        <v>118</v>
      </c>
      <c r="F19" s="29" t="s">
        <v>317</v>
      </c>
      <c r="G19" s="29" t="s">
        <v>318</v>
      </c>
      <c r="H19" s="29" t="s">
        <v>319</v>
      </c>
      <c r="I19" s="29" t="s">
        <v>320</v>
      </c>
      <c r="J19" s="30">
        <v>45383</v>
      </c>
      <c r="K19" s="41">
        <v>4800</v>
      </c>
      <c r="L19" s="44">
        <v>4800</v>
      </c>
      <c r="M19" s="31" t="s">
        <v>36</v>
      </c>
      <c r="N19" s="32" t="s">
        <v>241</v>
      </c>
      <c r="O19" s="29" t="s">
        <v>201</v>
      </c>
      <c r="P19" s="29" t="s">
        <v>39</v>
      </c>
      <c r="Q19" s="29" t="s">
        <v>321</v>
      </c>
      <c r="R19" s="29" t="s">
        <v>39</v>
      </c>
      <c r="S19" s="29" t="s">
        <v>52</v>
      </c>
      <c r="T19" s="33" t="s">
        <v>41</v>
      </c>
      <c r="U19" s="29" t="s">
        <v>193</v>
      </c>
      <c r="V19" s="29" t="s">
        <v>53</v>
      </c>
      <c r="W19" s="33" t="s">
        <v>41</v>
      </c>
      <c r="X19" s="33" t="s">
        <v>41</v>
      </c>
      <c r="Y19" s="29" t="s">
        <v>79</v>
      </c>
      <c r="Z19" s="33" t="s">
        <v>41</v>
      </c>
      <c r="AA19" s="33" t="s">
        <v>41</v>
      </c>
      <c r="AB19" s="25"/>
      <c r="AC19" s="25"/>
      <c r="AD19" s="25"/>
    </row>
    <row r="20" spans="1:30" ht="49.9" customHeight="1">
      <c r="A20" s="28" t="s">
        <v>184</v>
      </c>
      <c r="B20" s="29" t="s">
        <v>266</v>
      </c>
      <c r="C20" s="29" t="s">
        <v>322</v>
      </c>
      <c r="D20" s="29" t="s">
        <v>323</v>
      </c>
      <c r="E20" s="29" t="s">
        <v>73</v>
      </c>
      <c r="F20" s="29" t="s">
        <v>324</v>
      </c>
      <c r="G20" s="29" t="s">
        <v>325</v>
      </c>
      <c r="H20" s="29" t="s">
        <v>326</v>
      </c>
      <c r="I20" s="29" t="s">
        <v>327</v>
      </c>
      <c r="J20" s="30">
        <v>45463</v>
      </c>
      <c r="K20" s="41">
        <v>2000</v>
      </c>
      <c r="L20" s="44">
        <v>2000</v>
      </c>
      <c r="M20" s="31" t="s">
        <v>36</v>
      </c>
      <c r="N20" s="32" t="s">
        <v>241</v>
      </c>
      <c r="O20" s="29" t="s">
        <v>201</v>
      </c>
      <c r="P20" s="29" t="s">
        <v>39</v>
      </c>
      <c r="Q20" s="29" t="s">
        <v>211</v>
      </c>
      <c r="R20" s="29" t="s">
        <v>39</v>
      </c>
      <c r="S20" s="29" t="s">
        <v>328</v>
      </c>
      <c r="T20" s="33" t="s">
        <v>41</v>
      </c>
      <c r="U20" s="29" t="s">
        <v>193</v>
      </c>
      <c r="V20" s="29" t="s">
        <v>53</v>
      </c>
      <c r="W20" s="33" t="s">
        <v>41</v>
      </c>
      <c r="X20" s="33" t="s">
        <v>41</v>
      </c>
      <c r="Y20" s="29" t="s">
        <v>79</v>
      </c>
      <c r="Z20" s="33" t="s">
        <v>41</v>
      </c>
      <c r="AA20" s="33" t="s">
        <v>41</v>
      </c>
      <c r="AB20" s="25"/>
      <c r="AC20" s="25"/>
      <c r="AD20" s="25"/>
    </row>
    <row r="21" spans="1:30" ht="49.9" customHeight="1">
      <c r="A21" s="28" t="s">
        <v>184</v>
      </c>
      <c r="B21" s="29" t="s">
        <v>266</v>
      </c>
      <c r="C21" s="29" t="s">
        <v>329</v>
      </c>
      <c r="D21" s="29" t="s">
        <v>330</v>
      </c>
      <c r="E21" s="29" t="s">
        <v>118</v>
      </c>
      <c r="F21" s="29" t="s">
        <v>331</v>
      </c>
      <c r="G21" s="29" t="s">
        <v>332</v>
      </c>
      <c r="H21" s="29" t="s">
        <v>333</v>
      </c>
      <c r="I21" s="29" t="s">
        <v>334</v>
      </c>
      <c r="J21" s="30">
        <v>45392</v>
      </c>
      <c r="K21" s="41">
        <v>12000</v>
      </c>
      <c r="L21" s="44">
        <v>12000</v>
      </c>
      <c r="M21" s="31" t="s">
        <v>36</v>
      </c>
      <c r="N21" s="32" t="s">
        <v>241</v>
      </c>
      <c r="O21" s="29" t="s">
        <v>264</v>
      </c>
      <c r="P21" s="29" t="s">
        <v>39</v>
      </c>
      <c r="Q21" s="29" t="s">
        <v>335</v>
      </c>
      <c r="R21" s="29" t="s">
        <v>39</v>
      </c>
      <c r="S21" s="29" t="s">
        <v>52</v>
      </c>
      <c r="T21" s="33" t="s">
        <v>41</v>
      </c>
      <c r="U21" s="29" t="s">
        <v>193</v>
      </c>
      <c r="V21" s="29" t="s">
        <v>53</v>
      </c>
      <c r="W21" s="33" t="s">
        <v>41</v>
      </c>
      <c r="X21" s="33" t="s">
        <v>41</v>
      </c>
      <c r="Y21" s="29" t="s">
        <v>79</v>
      </c>
      <c r="Z21" s="33" t="s">
        <v>41</v>
      </c>
      <c r="AA21" s="33" t="s">
        <v>41</v>
      </c>
      <c r="AB21" s="25"/>
      <c r="AC21" s="25"/>
      <c r="AD21" s="25"/>
    </row>
    <row r="22" spans="1:30" ht="49.9" customHeight="1">
      <c r="A22" s="28" t="s">
        <v>184</v>
      </c>
      <c r="B22" s="29" t="s">
        <v>336</v>
      </c>
      <c r="C22" s="29" t="s">
        <v>337</v>
      </c>
      <c r="D22" s="29" t="s">
        <v>338</v>
      </c>
      <c r="E22" s="29" t="s">
        <v>222</v>
      </c>
      <c r="F22" s="29" t="s">
        <v>339</v>
      </c>
      <c r="G22" s="29" t="s">
        <v>340</v>
      </c>
      <c r="H22" s="29" t="s">
        <v>341</v>
      </c>
      <c r="I22" s="29" t="s">
        <v>342</v>
      </c>
      <c r="J22" s="30">
        <v>45433</v>
      </c>
      <c r="K22" s="41">
        <v>2304</v>
      </c>
      <c r="L22" s="44">
        <v>2304</v>
      </c>
      <c r="M22" s="31" t="s">
        <v>36</v>
      </c>
      <c r="N22" s="32" t="s">
        <v>37</v>
      </c>
      <c r="O22" s="29" t="s">
        <v>38</v>
      </c>
      <c r="P22" s="29" t="s">
        <v>39</v>
      </c>
      <c r="Q22" s="29" t="s">
        <v>343</v>
      </c>
      <c r="R22" s="29" t="s">
        <v>39</v>
      </c>
      <c r="S22" s="29" t="s">
        <v>52</v>
      </c>
      <c r="T22" s="33" t="s">
        <v>41</v>
      </c>
      <c r="U22" s="29" t="s">
        <v>193</v>
      </c>
      <c r="V22" s="29" t="s">
        <v>53</v>
      </c>
      <c r="W22" s="33" t="s">
        <v>41</v>
      </c>
      <c r="X22" s="33" t="s">
        <v>41</v>
      </c>
      <c r="Y22" s="29" t="s">
        <v>79</v>
      </c>
      <c r="Z22" s="33" t="s">
        <v>41</v>
      </c>
      <c r="AA22" s="33" t="s">
        <v>41</v>
      </c>
      <c r="AB22" s="25"/>
      <c r="AC22" s="25"/>
      <c r="AD22" s="25"/>
    </row>
    <row r="23" spans="1:30" ht="49.9" customHeight="1">
      <c r="A23" s="28" t="s">
        <v>184</v>
      </c>
      <c r="B23" s="29" t="s">
        <v>336</v>
      </c>
      <c r="C23" s="29" t="s">
        <v>344</v>
      </c>
      <c r="D23" s="29" t="s">
        <v>345</v>
      </c>
      <c r="E23" s="29" t="s">
        <v>346</v>
      </c>
      <c r="F23" s="29" t="s">
        <v>347</v>
      </c>
      <c r="G23" s="29" t="s">
        <v>348</v>
      </c>
      <c r="H23" s="29" t="s">
        <v>349</v>
      </c>
      <c r="I23" s="29" t="s">
        <v>350</v>
      </c>
      <c r="J23" s="30">
        <v>45474</v>
      </c>
      <c r="K23" s="41">
        <v>2341470</v>
      </c>
      <c r="L23" s="44">
        <v>935415</v>
      </c>
      <c r="M23" s="31" t="s">
        <v>36</v>
      </c>
      <c r="N23" s="32" t="s">
        <v>351</v>
      </c>
      <c r="O23" s="29" t="s">
        <v>68</v>
      </c>
      <c r="P23" s="29" t="s">
        <v>39</v>
      </c>
      <c r="Q23" s="29" t="s">
        <v>352</v>
      </c>
      <c r="R23" s="29" t="s">
        <v>353</v>
      </c>
      <c r="S23" s="29" t="s">
        <v>106</v>
      </c>
      <c r="T23" s="33" t="s">
        <v>41</v>
      </c>
      <c r="U23" s="29" t="s">
        <v>39</v>
      </c>
      <c r="V23" s="29" t="s">
        <v>53</v>
      </c>
      <c r="W23" s="33" t="s">
        <v>41</v>
      </c>
      <c r="X23" s="33" t="s">
        <v>41</v>
      </c>
      <c r="Y23" s="29" t="s">
        <v>43</v>
      </c>
      <c r="Z23" s="29">
        <v>48</v>
      </c>
      <c r="AA23" s="33" t="s">
        <v>41</v>
      </c>
      <c r="AB23" s="25"/>
      <c r="AC23" s="25"/>
      <c r="AD23" s="25"/>
    </row>
    <row r="24" spans="1:30" ht="49.9" customHeight="1">
      <c r="A24" s="28" t="s">
        <v>184</v>
      </c>
      <c r="B24" s="29" t="s">
        <v>336</v>
      </c>
      <c r="C24" s="29" t="s">
        <v>354</v>
      </c>
      <c r="D24" s="29" t="s">
        <v>355</v>
      </c>
      <c r="E24" s="29" t="s">
        <v>346</v>
      </c>
      <c r="F24" s="29" t="s">
        <v>356</v>
      </c>
      <c r="G24" s="29" t="s">
        <v>357</v>
      </c>
      <c r="H24" s="29" t="s">
        <v>358</v>
      </c>
      <c r="I24" s="29" t="s">
        <v>359</v>
      </c>
      <c r="J24" s="30">
        <v>45536</v>
      </c>
      <c r="K24" s="41">
        <v>4223122</v>
      </c>
      <c r="L24" s="44">
        <v>4223122</v>
      </c>
      <c r="M24" s="31" t="s">
        <v>36</v>
      </c>
      <c r="N24" s="32" t="s">
        <v>114</v>
      </c>
      <c r="O24" s="29" t="s">
        <v>38</v>
      </c>
      <c r="P24" s="29" t="s">
        <v>39</v>
      </c>
      <c r="Q24" s="29" t="s">
        <v>360</v>
      </c>
      <c r="R24" s="29" t="s">
        <v>361</v>
      </c>
      <c r="S24" s="29" t="s">
        <v>96</v>
      </c>
      <c r="T24" s="29" t="s">
        <v>193</v>
      </c>
      <c r="U24" s="29" t="s">
        <v>39</v>
      </c>
      <c r="V24" s="29" t="s">
        <v>53</v>
      </c>
      <c r="W24" s="33" t="s">
        <v>41</v>
      </c>
      <c r="X24" s="33" t="s">
        <v>41</v>
      </c>
      <c r="Y24" s="29" t="s">
        <v>43</v>
      </c>
      <c r="Z24" s="29">
        <v>60</v>
      </c>
      <c r="AA24" s="29" t="s">
        <v>362</v>
      </c>
      <c r="AB24" s="25"/>
      <c r="AC24" s="25"/>
      <c r="AD24" s="25"/>
    </row>
    <row r="25" spans="1:30" ht="49.9" customHeight="1">
      <c r="A25" s="28" t="s">
        <v>184</v>
      </c>
      <c r="B25" s="29" t="s">
        <v>336</v>
      </c>
      <c r="C25" s="29" t="s">
        <v>363</v>
      </c>
      <c r="D25" s="29" t="s">
        <v>364</v>
      </c>
      <c r="E25" s="29" t="s">
        <v>73</v>
      </c>
      <c r="F25" s="29" t="s">
        <v>365</v>
      </c>
      <c r="G25" s="29" t="s">
        <v>366</v>
      </c>
      <c r="H25" s="29" t="s">
        <v>367</v>
      </c>
      <c r="I25" s="29" t="s">
        <v>368</v>
      </c>
      <c r="J25" s="30">
        <v>45323</v>
      </c>
      <c r="K25" s="41">
        <v>10338.5</v>
      </c>
      <c r="L25" s="44">
        <v>10338.5</v>
      </c>
      <c r="M25" s="31" t="s">
        <v>36</v>
      </c>
      <c r="N25" s="32" t="s">
        <v>37</v>
      </c>
      <c r="O25" s="29" t="s">
        <v>38</v>
      </c>
      <c r="P25" s="29" t="s">
        <v>39</v>
      </c>
      <c r="Q25" s="29" t="s">
        <v>369</v>
      </c>
      <c r="R25" s="29" t="s">
        <v>39</v>
      </c>
      <c r="S25" s="29" t="s">
        <v>52</v>
      </c>
      <c r="T25" s="33" t="s">
        <v>41</v>
      </c>
      <c r="U25" s="29" t="s">
        <v>39</v>
      </c>
      <c r="V25" s="29" t="s">
        <v>53</v>
      </c>
      <c r="W25" s="33" t="s">
        <v>41</v>
      </c>
      <c r="X25" s="33" t="s">
        <v>41</v>
      </c>
      <c r="Y25" s="33" t="s">
        <v>41</v>
      </c>
      <c r="Z25" s="33" t="s">
        <v>41</v>
      </c>
      <c r="AA25" s="33" t="s">
        <v>41</v>
      </c>
      <c r="AB25" s="25"/>
      <c r="AC25" s="25"/>
      <c r="AD25" s="25"/>
    </row>
    <row r="26" spans="1:30" ht="49.9" customHeight="1">
      <c r="A26" s="28" t="s">
        <v>184</v>
      </c>
      <c r="B26" s="29" t="s">
        <v>336</v>
      </c>
      <c r="C26" s="29" t="s">
        <v>370</v>
      </c>
      <c r="D26" s="29" t="s">
        <v>371</v>
      </c>
      <c r="E26" s="29" t="s">
        <v>31</v>
      </c>
      <c r="F26" s="29" t="s">
        <v>372</v>
      </c>
      <c r="G26" s="29" t="s">
        <v>373</v>
      </c>
      <c r="H26" s="29" t="s">
        <v>374</v>
      </c>
      <c r="I26" s="29" t="s">
        <v>375</v>
      </c>
      <c r="J26" s="30">
        <v>45536</v>
      </c>
      <c r="K26" s="41">
        <v>1209000</v>
      </c>
      <c r="L26" s="46">
        <v>1209000</v>
      </c>
      <c r="M26" s="31" t="s">
        <v>36</v>
      </c>
      <c r="N26" s="32" t="s">
        <v>37</v>
      </c>
      <c r="O26" s="29" t="s">
        <v>68</v>
      </c>
      <c r="P26" s="29" t="s">
        <v>39</v>
      </c>
      <c r="Q26" s="29" t="s">
        <v>376</v>
      </c>
      <c r="R26" s="29" t="s">
        <v>39</v>
      </c>
      <c r="S26" s="33" t="s">
        <v>41</v>
      </c>
      <c r="T26" s="33" t="s">
        <v>41</v>
      </c>
      <c r="U26" s="29" t="s">
        <v>39</v>
      </c>
      <c r="V26" s="29" t="s">
        <v>42</v>
      </c>
      <c r="W26" s="34">
        <v>6.93714E+16</v>
      </c>
      <c r="X26" s="29" t="s">
        <v>377</v>
      </c>
      <c r="Y26" s="29" t="s">
        <v>43</v>
      </c>
      <c r="Z26" s="29">
        <v>12</v>
      </c>
      <c r="AA26" s="29" t="s">
        <v>378</v>
      </c>
      <c r="AB26" s="25"/>
      <c r="AC26" s="25"/>
      <c r="AD26" s="25"/>
    </row>
    <row r="27" spans="1:30" ht="49.9" customHeight="1">
      <c r="A27" s="28" t="s">
        <v>184</v>
      </c>
      <c r="B27" s="29" t="s">
        <v>379</v>
      </c>
      <c r="C27" s="29" t="s">
        <v>380</v>
      </c>
      <c r="D27" s="29" t="s">
        <v>381</v>
      </c>
      <c r="E27" s="29" t="s">
        <v>31</v>
      </c>
      <c r="F27" s="29" t="s">
        <v>382</v>
      </c>
      <c r="G27" s="29" t="s">
        <v>383</v>
      </c>
      <c r="H27" s="29" t="s">
        <v>384</v>
      </c>
      <c r="I27" s="29" t="s">
        <v>385</v>
      </c>
      <c r="J27" s="30">
        <v>45474</v>
      </c>
      <c r="K27" s="42">
        <v>877914</v>
      </c>
      <c r="L27" s="44">
        <v>1563047.25</v>
      </c>
      <c r="M27" s="38" t="s">
        <v>209</v>
      </c>
      <c r="N27" s="32" t="s">
        <v>386</v>
      </c>
      <c r="O27" s="29" t="s">
        <v>201</v>
      </c>
      <c r="P27" s="29" t="s">
        <v>39</v>
      </c>
      <c r="Q27" s="29" t="s">
        <v>387</v>
      </c>
      <c r="R27" s="29" t="s">
        <v>388</v>
      </c>
      <c r="S27" s="33" t="s">
        <v>41</v>
      </c>
      <c r="T27" s="33" t="s">
        <v>41</v>
      </c>
      <c r="U27" s="29" t="s">
        <v>193</v>
      </c>
      <c r="V27" s="29" t="s">
        <v>42</v>
      </c>
      <c r="W27" s="34">
        <v>3712020000000000</v>
      </c>
      <c r="X27" s="35">
        <v>44682</v>
      </c>
      <c r="Y27" s="29" t="s">
        <v>43</v>
      </c>
      <c r="Z27" s="29">
        <v>12</v>
      </c>
      <c r="AA27" s="29" t="s">
        <v>389</v>
      </c>
      <c r="AB27" s="25"/>
      <c r="AC27" s="25"/>
      <c r="AD27" s="25"/>
    </row>
    <row r="28" spans="1:30" ht="49.9" customHeight="1">
      <c r="A28" s="28" t="s">
        <v>184</v>
      </c>
      <c r="B28" s="29" t="s">
        <v>390</v>
      </c>
      <c r="C28" s="29" t="s">
        <v>391</v>
      </c>
      <c r="D28" s="29" t="s">
        <v>392</v>
      </c>
      <c r="E28" s="29" t="s">
        <v>118</v>
      </c>
      <c r="F28" s="29" t="s">
        <v>393</v>
      </c>
      <c r="G28" s="29" t="s">
        <v>394</v>
      </c>
      <c r="H28" s="29" t="s">
        <v>395</v>
      </c>
      <c r="I28" s="29" t="s">
        <v>396</v>
      </c>
      <c r="J28" s="30">
        <v>45359</v>
      </c>
      <c r="K28" s="41">
        <v>148800.9</v>
      </c>
      <c r="L28" s="47">
        <v>148800.9</v>
      </c>
      <c r="M28" s="31" t="s">
        <v>36</v>
      </c>
      <c r="N28" s="32" t="s">
        <v>37</v>
      </c>
      <c r="O28" s="29" t="s">
        <v>68</v>
      </c>
      <c r="P28" s="29" t="s">
        <v>39</v>
      </c>
      <c r="Q28" s="29" t="s">
        <v>397</v>
      </c>
      <c r="R28" s="29" t="s">
        <v>39</v>
      </c>
      <c r="S28" s="29" t="s">
        <v>96</v>
      </c>
      <c r="T28" s="29" t="s">
        <v>39</v>
      </c>
      <c r="U28" s="29" t="s">
        <v>39</v>
      </c>
      <c r="V28" s="29" t="s">
        <v>53</v>
      </c>
      <c r="W28" s="33" t="s">
        <v>41</v>
      </c>
      <c r="X28" s="33" t="s">
        <v>41</v>
      </c>
      <c r="Y28" s="29" t="s">
        <v>54</v>
      </c>
      <c r="Z28" s="33" t="s">
        <v>41</v>
      </c>
      <c r="AA28" s="29" t="s">
        <v>398</v>
      </c>
      <c r="AB28" s="25"/>
      <c r="AC28" s="25"/>
      <c r="AD28" s="25"/>
    </row>
    <row r="29" spans="1:30" ht="49.9" customHeight="1">
      <c r="A29" s="28" t="s">
        <v>184</v>
      </c>
      <c r="B29" s="29" t="s">
        <v>390</v>
      </c>
      <c r="C29" s="29" t="s">
        <v>399</v>
      </c>
      <c r="D29" s="29" t="s">
        <v>400</v>
      </c>
      <c r="E29" s="29" t="s">
        <v>222</v>
      </c>
      <c r="F29" s="29" t="s">
        <v>401</v>
      </c>
      <c r="G29" s="29" t="s">
        <v>402</v>
      </c>
      <c r="H29" s="29" t="s">
        <v>403</v>
      </c>
      <c r="I29" s="29" t="s">
        <v>404</v>
      </c>
      <c r="J29" s="30">
        <v>45442</v>
      </c>
      <c r="K29" s="41">
        <v>36456</v>
      </c>
      <c r="L29" s="44">
        <v>36456</v>
      </c>
      <c r="M29" s="31" t="s">
        <v>36</v>
      </c>
      <c r="N29" s="32" t="s">
        <v>37</v>
      </c>
      <c r="O29" s="29" t="s">
        <v>68</v>
      </c>
      <c r="P29" s="29" t="s">
        <v>39</v>
      </c>
      <c r="Q29" s="29" t="s">
        <v>405</v>
      </c>
      <c r="R29" s="29" t="s">
        <v>39</v>
      </c>
      <c r="S29" s="29" t="s">
        <v>52</v>
      </c>
      <c r="T29" s="33" t="s">
        <v>41</v>
      </c>
      <c r="U29" s="29" t="s">
        <v>39</v>
      </c>
      <c r="V29" s="29" t="s">
        <v>53</v>
      </c>
      <c r="W29" s="33" t="s">
        <v>41</v>
      </c>
      <c r="X29" s="33" t="s">
        <v>41</v>
      </c>
      <c r="Y29" s="29" t="s">
        <v>43</v>
      </c>
      <c r="Z29" s="29">
        <v>12</v>
      </c>
      <c r="AA29" s="33" t="s">
        <v>41</v>
      </c>
      <c r="AB29" s="25"/>
      <c r="AC29" s="25"/>
      <c r="AD29" s="25"/>
    </row>
    <row r="30" spans="1:30" ht="49.9" customHeight="1">
      <c r="A30" s="28" t="s">
        <v>184</v>
      </c>
      <c r="B30" s="29" t="s">
        <v>390</v>
      </c>
      <c r="C30" s="29" t="s">
        <v>406</v>
      </c>
      <c r="D30" s="29" t="s">
        <v>407</v>
      </c>
      <c r="E30" s="29" t="s">
        <v>222</v>
      </c>
      <c r="F30" s="29" t="s">
        <v>408</v>
      </c>
      <c r="G30" s="29" t="s">
        <v>409</v>
      </c>
      <c r="H30" s="29" t="s">
        <v>410</v>
      </c>
      <c r="I30" s="29" t="s">
        <v>411</v>
      </c>
      <c r="J30" s="30">
        <v>45551</v>
      </c>
      <c r="K30" s="41">
        <v>5500</v>
      </c>
      <c r="L30" s="44">
        <v>5500</v>
      </c>
      <c r="M30" s="31" t="s">
        <v>36</v>
      </c>
      <c r="N30" s="32" t="s">
        <v>37</v>
      </c>
      <c r="O30" s="29" t="s">
        <v>38</v>
      </c>
      <c r="P30" s="29" t="s">
        <v>39</v>
      </c>
      <c r="Q30" s="29" t="s">
        <v>412</v>
      </c>
      <c r="R30" s="29" t="s">
        <v>39</v>
      </c>
      <c r="S30" s="29" t="s">
        <v>52</v>
      </c>
      <c r="T30" s="33" t="s">
        <v>41</v>
      </c>
      <c r="U30" s="29" t="s">
        <v>39</v>
      </c>
      <c r="V30" s="29" t="s">
        <v>53</v>
      </c>
      <c r="W30" s="33" t="s">
        <v>41</v>
      </c>
      <c r="X30" s="33" t="s">
        <v>41</v>
      </c>
      <c r="Y30" s="29" t="s">
        <v>79</v>
      </c>
      <c r="Z30" s="33" t="s">
        <v>41</v>
      </c>
      <c r="AA30" s="33" t="s">
        <v>41</v>
      </c>
      <c r="AB30" s="25"/>
      <c r="AC30" s="25"/>
      <c r="AD30" s="25"/>
    </row>
    <row r="31" spans="1:30" ht="49.9" customHeight="1">
      <c r="A31" s="28" t="s">
        <v>184</v>
      </c>
      <c r="B31" s="29" t="s">
        <v>390</v>
      </c>
      <c r="C31" s="29" t="s">
        <v>413</v>
      </c>
      <c r="D31" s="29" t="s">
        <v>414</v>
      </c>
      <c r="E31" s="29" t="s">
        <v>31</v>
      </c>
      <c r="F31" s="29" t="s">
        <v>415</v>
      </c>
      <c r="G31" s="29" t="s">
        <v>416</v>
      </c>
      <c r="H31" s="29" t="s">
        <v>417</v>
      </c>
      <c r="I31" s="29" t="s">
        <v>418</v>
      </c>
      <c r="J31" s="30">
        <v>45313</v>
      </c>
      <c r="K31" s="41">
        <v>322361.40000000002</v>
      </c>
      <c r="L31" s="44">
        <v>322361.40000000002</v>
      </c>
      <c r="M31" s="31" t="s">
        <v>36</v>
      </c>
      <c r="N31" s="32" t="s">
        <v>37</v>
      </c>
      <c r="O31" s="29" t="s">
        <v>68</v>
      </c>
      <c r="P31" s="29" t="s">
        <v>39</v>
      </c>
      <c r="Q31" s="29" t="s">
        <v>419</v>
      </c>
      <c r="R31" s="29" t="s">
        <v>39</v>
      </c>
      <c r="S31" s="33" t="s">
        <v>41</v>
      </c>
      <c r="T31" s="33" t="s">
        <v>41</v>
      </c>
      <c r="U31" s="29" t="s">
        <v>39</v>
      </c>
      <c r="V31" s="29" t="s">
        <v>42</v>
      </c>
      <c r="W31" s="34">
        <v>6.04865E+16</v>
      </c>
      <c r="X31" s="29" t="s">
        <v>420</v>
      </c>
      <c r="Y31" s="29" t="s">
        <v>43</v>
      </c>
      <c r="Z31" s="29">
        <v>12</v>
      </c>
      <c r="AA31" s="33" t="s">
        <v>41</v>
      </c>
      <c r="AB31" s="25"/>
      <c r="AC31" s="25"/>
      <c r="AD31" s="25"/>
    </row>
    <row r="32" spans="1:30" ht="49.9" customHeight="1">
      <c r="A32" s="28" t="s">
        <v>184</v>
      </c>
      <c r="B32" s="29" t="s">
        <v>390</v>
      </c>
      <c r="C32" s="29" t="s">
        <v>421</v>
      </c>
      <c r="D32" s="29" t="s">
        <v>422</v>
      </c>
      <c r="E32" s="29" t="s">
        <v>222</v>
      </c>
      <c r="F32" s="29" t="s">
        <v>423</v>
      </c>
      <c r="G32" s="29" t="s">
        <v>424</v>
      </c>
      <c r="H32" s="29" t="s">
        <v>425</v>
      </c>
      <c r="I32" s="29" t="s">
        <v>426</v>
      </c>
      <c r="J32" s="30">
        <v>45499</v>
      </c>
      <c r="K32" s="41">
        <v>6361.5</v>
      </c>
      <c r="L32" s="44">
        <v>6361.5</v>
      </c>
      <c r="M32" s="31" t="s">
        <v>36</v>
      </c>
      <c r="N32" s="32" t="s">
        <v>37</v>
      </c>
      <c r="O32" s="29" t="s">
        <v>68</v>
      </c>
      <c r="P32" s="29" t="s">
        <v>39</v>
      </c>
      <c r="Q32" s="29" t="s">
        <v>427</v>
      </c>
      <c r="R32" s="29" t="s">
        <v>39</v>
      </c>
      <c r="S32" s="29" t="s">
        <v>428</v>
      </c>
      <c r="T32" s="33" t="s">
        <v>41</v>
      </c>
      <c r="U32" s="29" t="s">
        <v>39</v>
      </c>
      <c r="V32" s="29" t="s">
        <v>53</v>
      </c>
      <c r="W32" s="33" t="s">
        <v>41</v>
      </c>
      <c r="X32" s="33" t="s">
        <v>41</v>
      </c>
      <c r="Y32" s="29" t="s">
        <v>43</v>
      </c>
      <c r="Z32" s="29">
        <v>12</v>
      </c>
      <c r="AA32" s="33" t="s">
        <v>41</v>
      </c>
      <c r="AB32" s="25"/>
      <c r="AC32" s="25"/>
      <c r="AD32" s="25"/>
    </row>
    <row r="33" spans="1:30" ht="49.9" customHeight="1">
      <c r="A33" s="28" t="s">
        <v>184</v>
      </c>
      <c r="B33" s="29" t="s">
        <v>390</v>
      </c>
      <c r="C33" s="29" t="s">
        <v>429</v>
      </c>
      <c r="D33" s="29" t="s">
        <v>430</v>
      </c>
      <c r="E33" s="29" t="s">
        <v>222</v>
      </c>
      <c r="F33" s="29" t="s">
        <v>431</v>
      </c>
      <c r="G33" s="29" t="s">
        <v>432</v>
      </c>
      <c r="H33" s="29" t="s">
        <v>433</v>
      </c>
      <c r="I33" s="29" t="s">
        <v>434</v>
      </c>
      <c r="J33" s="30">
        <v>45381</v>
      </c>
      <c r="K33" s="41">
        <v>1500</v>
      </c>
      <c r="L33" s="44">
        <v>1500</v>
      </c>
      <c r="M33" s="31" t="s">
        <v>36</v>
      </c>
      <c r="N33" s="32" t="s">
        <v>241</v>
      </c>
      <c r="O33" s="29" t="s">
        <v>201</v>
      </c>
      <c r="P33" s="29" t="s">
        <v>39</v>
      </c>
      <c r="Q33" s="29" t="s">
        <v>435</v>
      </c>
      <c r="R33" s="29" t="s">
        <v>39</v>
      </c>
      <c r="S33" s="29" t="s">
        <v>52</v>
      </c>
      <c r="T33" s="33" t="s">
        <v>41</v>
      </c>
      <c r="U33" s="29" t="s">
        <v>39</v>
      </c>
      <c r="V33" s="29" t="s">
        <v>53</v>
      </c>
      <c r="W33" s="33" t="s">
        <v>41</v>
      </c>
      <c r="X33" s="33" t="s">
        <v>41</v>
      </c>
      <c r="Y33" s="29" t="s">
        <v>79</v>
      </c>
      <c r="Z33" s="33" t="s">
        <v>41</v>
      </c>
      <c r="AA33" s="33" t="s">
        <v>41</v>
      </c>
      <c r="AB33" s="25"/>
      <c r="AC33" s="25"/>
      <c r="AD33" s="25"/>
    </row>
    <row r="34" spans="1:30" ht="49.9" customHeight="1">
      <c r="A34" s="28" t="s">
        <v>184</v>
      </c>
      <c r="B34" s="29" t="s">
        <v>390</v>
      </c>
      <c r="C34" s="29" t="s">
        <v>436</v>
      </c>
      <c r="D34" s="29" t="s">
        <v>437</v>
      </c>
      <c r="E34" s="29" t="s">
        <v>222</v>
      </c>
      <c r="F34" s="29" t="s">
        <v>438</v>
      </c>
      <c r="G34" s="29" t="s">
        <v>439</v>
      </c>
      <c r="H34" s="29" t="s">
        <v>440</v>
      </c>
      <c r="I34" s="29" t="s">
        <v>441</v>
      </c>
      <c r="J34" s="30">
        <v>45625</v>
      </c>
      <c r="K34" s="41">
        <v>9338.19</v>
      </c>
      <c r="L34" s="44">
        <v>9338.19</v>
      </c>
      <c r="M34" s="31" t="s">
        <v>36</v>
      </c>
      <c r="N34" s="32" t="s">
        <v>241</v>
      </c>
      <c r="O34" s="29" t="s">
        <v>38</v>
      </c>
      <c r="P34" s="29" t="s">
        <v>39</v>
      </c>
      <c r="Q34" s="29" t="s">
        <v>442</v>
      </c>
      <c r="R34" s="29" t="s">
        <v>39</v>
      </c>
      <c r="S34" s="33" t="s">
        <v>41</v>
      </c>
      <c r="T34" s="33" t="s">
        <v>41</v>
      </c>
      <c r="U34" s="29" t="s">
        <v>39</v>
      </c>
      <c r="V34" s="29" t="s">
        <v>42</v>
      </c>
      <c r="W34" s="34">
        <v>4.25426E+17</v>
      </c>
      <c r="X34" s="33" t="s">
        <v>41</v>
      </c>
      <c r="Y34" s="29" t="s">
        <v>43</v>
      </c>
      <c r="Z34" s="29">
        <v>36</v>
      </c>
      <c r="AA34" s="29" t="s">
        <v>443</v>
      </c>
      <c r="AB34" s="25"/>
      <c r="AC34" s="25"/>
      <c r="AD34" s="25"/>
    </row>
    <row r="35" spans="1:30" ht="49.9" customHeight="1">
      <c r="A35" s="28" t="s">
        <v>184</v>
      </c>
      <c r="B35" s="29" t="s">
        <v>390</v>
      </c>
      <c r="C35" s="29" t="s">
        <v>444</v>
      </c>
      <c r="D35" s="29" t="s">
        <v>445</v>
      </c>
      <c r="E35" s="29" t="s">
        <v>222</v>
      </c>
      <c r="F35" s="29" t="s">
        <v>446</v>
      </c>
      <c r="G35" s="29" t="s">
        <v>447</v>
      </c>
      <c r="H35" s="29" t="s">
        <v>448</v>
      </c>
      <c r="I35" s="29" t="s">
        <v>449</v>
      </c>
      <c r="J35" s="30">
        <v>45380</v>
      </c>
      <c r="K35" s="41">
        <v>896</v>
      </c>
      <c r="L35" s="44">
        <v>896</v>
      </c>
      <c r="M35" s="31" t="s">
        <v>36</v>
      </c>
      <c r="N35" s="32" t="s">
        <v>241</v>
      </c>
      <c r="O35" s="29" t="s">
        <v>201</v>
      </c>
      <c r="P35" s="29" t="s">
        <v>39</v>
      </c>
      <c r="Q35" s="29" t="s">
        <v>265</v>
      </c>
      <c r="R35" s="29" t="s">
        <v>39</v>
      </c>
      <c r="S35" s="29" t="s">
        <v>52</v>
      </c>
      <c r="T35" s="33" t="s">
        <v>41</v>
      </c>
      <c r="U35" s="29" t="s">
        <v>39</v>
      </c>
      <c r="V35" s="29" t="s">
        <v>53</v>
      </c>
      <c r="W35" s="33" t="s">
        <v>41</v>
      </c>
      <c r="X35" s="33" t="s">
        <v>41</v>
      </c>
      <c r="Y35" s="29" t="s">
        <v>79</v>
      </c>
      <c r="Z35" s="33" t="s">
        <v>41</v>
      </c>
      <c r="AA35" s="33" t="s">
        <v>41</v>
      </c>
      <c r="AB35" s="25"/>
      <c r="AC35" s="25"/>
      <c r="AD35" s="25"/>
    </row>
    <row r="36" spans="1:30" ht="49.9" customHeight="1">
      <c r="A36" s="28" t="s">
        <v>184</v>
      </c>
      <c r="B36" s="29" t="s">
        <v>450</v>
      </c>
      <c r="C36" s="29" t="s">
        <v>451</v>
      </c>
      <c r="D36" s="29" t="s">
        <v>452</v>
      </c>
      <c r="E36" s="29" t="s">
        <v>453</v>
      </c>
      <c r="F36" s="29" t="s">
        <v>454</v>
      </c>
      <c r="G36" s="29" t="s">
        <v>455</v>
      </c>
      <c r="H36" s="29" t="s">
        <v>456</v>
      </c>
      <c r="I36" s="29" t="s">
        <v>457</v>
      </c>
      <c r="J36" s="30">
        <v>45645</v>
      </c>
      <c r="K36" s="41">
        <v>300000</v>
      </c>
      <c r="L36" s="44">
        <v>300000</v>
      </c>
      <c r="M36" s="31" t="s">
        <v>36</v>
      </c>
      <c r="N36" s="32" t="s">
        <v>37</v>
      </c>
      <c r="O36" s="29" t="s">
        <v>38</v>
      </c>
      <c r="P36" s="29" t="s">
        <v>39</v>
      </c>
      <c r="Q36" s="29" t="s">
        <v>458</v>
      </c>
      <c r="R36" s="29" t="s">
        <v>39</v>
      </c>
      <c r="S36" s="29" t="s">
        <v>428</v>
      </c>
      <c r="T36" s="33" t="s">
        <v>41</v>
      </c>
      <c r="U36" s="29" t="s">
        <v>39</v>
      </c>
      <c r="V36" s="29" t="s">
        <v>53</v>
      </c>
      <c r="W36" s="33" t="s">
        <v>41</v>
      </c>
      <c r="X36" s="33" t="s">
        <v>41</v>
      </c>
      <c r="Y36" s="29" t="s">
        <v>54</v>
      </c>
      <c r="Z36" s="33" t="s">
        <v>41</v>
      </c>
      <c r="AA36" s="33" t="s">
        <v>41</v>
      </c>
      <c r="AB36" s="25"/>
      <c r="AC36" s="25"/>
      <c r="AD36" s="25"/>
    </row>
    <row r="37" spans="1:30" ht="49.9" customHeight="1">
      <c r="A37" s="28" t="s">
        <v>184</v>
      </c>
      <c r="B37" s="29" t="s">
        <v>459</v>
      </c>
      <c r="C37" s="29" t="s">
        <v>460</v>
      </c>
      <c r="D37" s="29" t="s">
        <v>461</v>
      </c>
      <c r="E37" s="29" t="s">
        <v>462</v>
      </c>
      <c r="F37" s="29" t="s">
        <v>463</v>
      </c>
      <c r="G37" s="29" t="s">
        <v>464</v>
      </c>
      <c r="H37" s="29" t="s">
        <v>465</v>
      </c>
      <c r="I37" s="29" t="s">
        <v>466</v>
      </c>
      <c r="J37" s="30">
        <v>45435</v>
      </c>
      <c r="K37" s="41">
        <v>284349</v>
      </c>
      <c r="L37" s="44">
        <v>284349</v>
      </c>
      <c r="M37" s="31" t="s">
        <v>36</v>
      </c>
      <c r="N37" s="32" t="s">
        <v>37</v>
      </c>
      <c r="O37" s="29" t="s">
        <v>68</v>
      </c>
      <c r="P37" s="29" t="s">
        <v>39</v>
      </c>
      <c r="Q37" s="29" t="s">
        <v>227</v>
      </c>
      <c r="R37" s="29" t="s">
        <v>39</v>
      </c>
      <c r="S37" s="33" t="s">
        <v>41</v>
      </c>
      <c r="T37" s="33" t="s">
        <v>41</v>
      </c>
      <c r="U37" s="29" t="s">
        <v>39</v>
      </c>
      <c r="V37" s="29" t="s">
        <v>42</v>
      </c>
      <c r="W37" s="34">
        <v>1.26475E+17</v>
      </c>
      <c r="X37" s="29" t="s">
        <v>467</v>
      </c>
      <c r="Y37" s="29" t="s">
        <v>43</v>
      </c>
      <c r="Z37" s="29">
        <v>12</v>
      </c>
      <c r="AA37" s="29" t="s">
        <v>468</v>
      </c>
      <c r="AB37" s="25"/>
      <c r="AC37" s="25"/>
      <c r="AD37" s="25"/>
    </row>
  </sheetData>
  <sheetProtection formatCells="0" formatColumns="0" formatRows="0" insertColumns="0" insertRows="0" insertHyperlinks="0" deleteColumns="0" deleteRows="0" sort="0" autoFilter="0" pivotTables="0"/>
  <autoFilter ref="A1:AA37"/>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AD7"/>
  <sheetViews>
    <sheetView zoomScale="126" zoomScaleNormal="126" workbookViewId="0">
      <pane xSplit="6" ySplit="1" topLeftCell="G2" activePane="bottomRight" state="frozen"/>
      <selection pane="topRight" activeCell="F1" sqref="F1"/>
      <selection pane="bottomLeft" activeCell="A2" sqref="A2"/>
      <selection pane="bottomRight" activeCell="A2" sqref="A2"/>
    </sheetView>
  </sheetViews>
  <sheetFormatPr defaultColWidth="8.85546875" defaultRowHeight="15" customHeight="1"/>
  <cols>
    <col min="1" max="1" width="7.7109375" style="6" customWidth="1"/>
    <col min="2" max="2" width="7.28515625" style="6" customWidth="1"/>
    <col min="3" max="4" width="13.28515625" style="5" customWidth="1"/>
    <col min="5" max="5" width="15.42578125" style="5" customWidth="1"/>
    <col min="6" max="6" width="34.5703125" style="5" customWidth="1"/>
    <col min="7" max="8" width="50.7109375" style="5" customWidth="1"/>
    <col min="9" max="9" width="52.140625" style="5" customWidth="1"/>
    <col min="10" max="10" width="13.140625" style="6" customWidth="1"/>
    <col min="11" max="11" width="15.28515625" style="43" customWidth="1"/>
    <col min="12" max="12" width="14.140625" style="7" customWidth="1"/>
    <col min="13" max="13" width="16.140625" style="8" customWidth="1"/>
    <col min="14" max="14" width="54" style="16" customWidth="1"/>
    <col min="15" max="15" width="37" style="5" customWidth="1"/>
    <col min="16" max="16" width="18.28515625" style="4" customWidth="1"/>
    <col min="17" max="17" width="52.42578125" style="5" customWidth="1"/>
    <col min="18" max="18" width="46.5703125" style="5" customWidth="1"/>
    <col min="19" max="19" width="17.7109375" style="5" customWidth="1"/>
    <col min="20" max="20" width="12.7109375" style="4" customWidth="1"/>
    <col min="21" max="21" width="17.28515625" style="4" customWidth="1"/>
    <col min="22" max="22" width="13.28515625" style="4" customWidth="1"/>
    <col min="23" max="23" width="18" style="4" customWidth="1"/>
    <col min="24" max="24" width="12.28515625" style="4" customWidth="1"/>
    <col min="25" max="25" width="14.7109375" style="5" customWidth="1"/>
    <col min="26" max="26" width="13.7109375" style="4" customWidth="1"/>
    <col min="27" max="27" width="18.7109375" style="5" customWidth="1"/>
    <col min="28" max="34" width="9.140625" style="4"/>
    <col min="35" max="16384" width="8.85546875" style="4"/>
  </cols>
  <sheetData>
    <row r="1" spans="1:30" s="21" customFormat="1" ht="33.75">
      <c r="A1" s="1" t="s">
        <v>0</v>
      </c>
      <c r="B1" s="1" t="s">
        <v>1</v>
      </c>
      <c r="C1" s="1" t="s">
        <v>2</v>
      </c>
      <c r="D1" s="1" t="s">
        <v>3</v>
      </c>
      <c r="E1" s="1" t="s">
        <v>4</v>
      </c>
      <c r="F1" s="2" t="s">
        <v>5</v>
      </c>
      <c r="G1" s="20" t="s">
        <v>6</v>
      </c>
      <c r="H1" s="50" t="s">
        <v>7</v>
      </c>
      <c r="I1" s="20" t="s">
        <v>8</v>
      </c>
      <c r="J1" s="1" t="s">
        <v>9</v>
      </c>
      <c r="K1" s="39" t="s">
        <v>10</v>
      </c>
      <c r="L1" s="37" t="s">
        <v>11</v>
      </c>
      <c r="M1" s="9" t="s">
        <v>12</v>
      </c>
      <c r="N1" s="9"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30" ht="49.9" customHeight="1">
      <c r="A2" s="28" t="s">
        <v>469</v>
      </c>
      <c r="B2" s="29" t="s">
        <v>470</v>
      </c>
      <c r="C2" s="29" t="s">
        <v>471</v>
      </c>
      <c r="D2" s="29" t="s">
        <v>472</v>
      </c>
      <c r="E2" s="29" t="s">
        <v>73</v>
      </c>
      <c r="F2" s="29" t="s">
        <v>473</v>
      </c>
      <c r="G2" s="29" t="s">
        <v>474</v>
      </c>
      <c r="H2" s="29" t="s">
        <v>475</v>
      </c>
      <c r="I2" s="29" t="s">
        <v>476</v>
      </c>
      <c r="J2" s="30">
        <v>45323</v>
      </c>
      <c r="K2" s="41">
        <v>48510</v>
      </c>
      <c r="L2" s="44">
        <v>48510</v>
      </c>
      <c r="M2" s="31" t="s">
        <v>36</v>
      </c>
      <c r="N2" s="32" t="s">
        <v>37</v>
      </c>
      <c r="O2" s="29" t="s">
        <v>68</v>
      </c>
      <c r="P2" s="29" t="s">
        <v>39</v>
      </c>
      <c r="Q2" s="29" t="s">
        <v>288</v>
      </c>
      <c r="R2" s="29" t="s">
        <v>39</v>
      </c>
      <c r="S2" s="29" t="s">
        <v>428</v>
      </c>
      <c r="T2" s="33" t="s">
        <v>41</v>
      </c>
      <c r="U2" s="29" t="s">
        <v>39</v>
      </c>
      <c r="V2" s="29" t="s">
        <v>53</v>
      </c>
      <c r="W2" s="33" t="s">
        <v>41</v>
      </c>
      <c r="X2" s="33" t="s">
        <v>41</v>
      </c>
      <c r="Y2" s="29" t="s">
        <v>54</v>
      </c>
      <c r="Z2" s="33" t="s">
        <v>41</v>
      </c>
      <c r="AA2" s="33" t="s">
        <v>41</v>
      </c>
      <c r="AB2" s="25"/>
      <c r="AC2" s="25"/>
      <c r="AD2" s="25"/>
    </row>
    <row r="3" spans="1:30" ht="87" customHeight="1">
      <c r="A3" s="28" t="s">
        <v>469</v>
      </c>
      <c r="B3" s="29" t="s">
        <v>470</v>
      </c>
      <c r="C3" s="29" t="s">
        <v>477</v>
      </c>
      <c r="D3" s="29" t="s">
        <v>478</v>
      </c>
      <c r="E3" s="29" t="s">
        <v>73</v>
      </c>
      <c r="F3" s="29" t="s">
        <v>479</v>
      </c>
      <c r="G3" s="29" t="s">
        <v>480</v>
      </c>
      <c r="H3" s="29" t="s">
        <v>481</v>
      </c>
      <c r="I3" s="29" t="s">
        <v>482</v>
      </c>
      <c r="J3" s="30">
        <v>45504</v>
      </c>
      <c r="K3" s="41">
        <v>30000</v>
      </c>
      <c r="L3" s="44">
        <v>30000</v>
      </c>
      <c r="M3" s="31" t="s">
        <v>36</v>
      </c>
      <c r="N3" s="32" t="s">
        <v>37</v>
      </c>
      <c r="O3" s="29" t="s">
        <v>68</v>
      </c>
      <c r="P3" s="29" t="s">
        <v>39</v>
      </c>
      <c r="Q3" s="29" t="s">
        <v>288</v>
      </c>
      <c r="R3" s="29" t="s">
        <v>483</v>
      </c>
      <c r="S3" s="29" t="s">
        <v>52</v>
      </c>
      <c r="T3" s="33" t="s">
        <v>41</v>
      </c>
      <c r="U3" s="29" t="s">
        <v>39</v>
      </c>
      <c r="V3" s="29" t="s">
        <v>53</v>
      </c>
      <c r="W3" s="33" t="s">
        <v>41</v>
      </c>
      <c r="X3" s="33" t="s">
        <v>41</v>
      </c>
      <c r="Y3" s="29" t="s">
        <v>79</v>
      </c>
      <c r="Z3" s="33" t="s">
        <v>41</v>
      </c>
      <c r="AA3" s="33" t="s">
        <v>41</v>
      </c>
      <c r="AB3" s="25"/>
      <c r="AC3" s="25"/>
      <c r="AD3" s="25"/>
    </row>
    <row r="4" spans="1:30" ht="49.9" customHeight="1">
      <c r="A4" s="28" t="s">
        <v>469</v>
      </c>
      <c r="B4" s="29" t="s">
        <v>470</v>
      </c>
      <c r="C4" s="29" t="s">
        <v>484</v>
      </c>
      <c r="D4" s="29" t="s">
        <v>485</v>
      </c>
      <c r="E4" s="29" t="s">
        <v>73</v>
      </c>
      <c r="F4" s="29" t="s">
        <v>486</v>
      </c>
      <c r="G4" s="29" t="s">
        <v>487</v>
      </c>
      <c r="H4" s="29" t="s">
        <v>488</v>
      </c>
      <c r="I4" s="29" t="s">
        <v>489</v>
      </c>
      <c r="J4" s="30">
        <v>45504</v>
      </c>
      <c r="K4" s="41">
        <v>80000</v>
      </c>
      <c r="L4" s="44">
        <v>80000</v>
      </c>
      <c r="M4" s="31" t="s">
        <v>36</v>
      </c>
      <c r="N4" s="32" t="s">
        <v>37</v>
      </c>
      <c r="O4" s="29" t="s">
        <v>68</v>
      </c>
      <c r="P4" s="29" t="s">
        <v>39</v>
      </c>
      <c r="Q4" s="29" t="s">
        <v>288</v>
      </c>
      <c r="R4" s="29" t="s">
        <v>490</v>
      </c>
      <c r="S4" s="29" t="s">
        <v>96</v>
      </c>
      <c r="T4" s="29" t="s">
        <v>39</v>
      </c>
      <c r="U4" s="29" t="s">
        <v>39</v>
      </c>
      <c r="V4" s="29" t="s">
        <v>53</v>
      </c>
      <c r="W4" s="33" t="s">
        <v>41</v>
      </c>
      <c r="X4" s="33" t="s">
        <v>41</v>
      </c>
      <c r="Y4" s="29" t="s">
        <v>54</v>
      </c>
      <c r="Z4" s="33" t="s">
        <v>41</v>
      </c>
      <c r="AA4" s="33" t="s">
        <v>41</v>
      </c>
      <c r="AB4" s="25"/>
      <c r="AC4" s="25"/>
      <c r="AD4" s="25"/>
    </row>
    <row r="5" spans="1:30" ht="49.9" customHeight="1">
      <c r="A5" s="28" t="s">
        <v>469</v>
      </c>
      <c r="B5" s="29" t="s">
        <v>470</v>
      </c>
      <c r="C5" s="29" t="s">
        <v>491</v>
      </c>
      <c r="D5" s="29" t="s">
        <v>492</v>
      </c>
      <c r="E5" s="29" t="s">
        <v>222</v>
      </c>
      <c r="F5" s="29" t="s">
        <v>493</v>
      </c>
      <c r="G5" s="29" t="s">
        <v>494</v>
      </c>
      <c r="H5" s="29" t="s">
        <v>495</v>
      </c>
      <c r="I5" s="29" t="s">
        <v>496</v>
      </c>
      <c r="J5" s="30">
        <v>45351</v>
      </c>
      <c r="K5" s="41">
        <v>17694</v>
      </c>
      <c r="L5" s="44">
        <v>17694</v>
      </c>
      <c r="M5" s="31" t="s">
        <v>36</v>
      </c>
      <c r="N5" s="32" t="s">
        <v>37</v>
      </c>
      <c r="O5" s="29" t="s">
        <v>68</v>
      </c>
      <c r="P5" s="29" t="s">
        <v>39</v>
      </c>
      <c r="Q5" s="29" t="s">
        <v>288</v>
      </c>
      <c r="R5" s="29" t="s">
        <v>497</v>
      </c>
      <c r="S5" s="29" t="s">
        <v>52</v>
      </c>
      <c r="T5" s="33" t="s">
        <v>41</v>
      </c>
      <c r="U5" s="29" t="s">
        <v>39</v>
      </c>
      <c r="V5" s="29" t="s">
        <v>53</v>
      </c>
      <c r="W5" s="33" t="s">
        <v>41</v>
      </c>
      <c r="X5" s="33" t="s">
        <v>41</v>
      </c>
      <c r="Y5" s="29" t="s">
        <v>54</v>
      </c>
      <c r="Z5" s="33" t="s">
        <v>41</v>
      </c>
      <c r="AA5" s="33" t="s">
        <v>41</v>
      </c>
      <c r="AB5" s="25"/>
      <c r="AC5" s="25"/>
      <c r="AD5" s="25"/>
    </row>
    <row r="6" spans="1:30" ht="49.9" customHeight="1">
      <c r="A6" s="28" t="s">
        <v>469</v>
      </c>
      <c r="B6" s="29" t="s">
        <v>470</v>
      </c>
      <c r="C6" s="29" t="s">
        <v>498</v>
      </c>
      <c r="D6" s="29" t="s">
        <v>499</v>
      </c>
      <c r="E6" s="29" t="s">
        <v>222</v>
      </c>
      <c r="F6" s="29" t="s">
        <v>500</v>
      </c>
      <c r="G6" s="29" t="s">
        <v>501</v>
      </c>
      <c r="H6" s="29" t="s">
        <v>502</v>
      </c>
      <c r="I6" s="29" t="s">
        <v>503</v>
      </c>
      <c r="J6" s="30">
        <v>45351</v>
      </c>
      <c r="K6" s="41">
        <v>1844</v>
      </c>
      <c r="L6" s="44">
        <v>1844</v>
      </c>
      <c r="M6" s="31" t="s">
        <v>36</v>
      </c>
      <c r="N6" s="32" t="s">
        <v>37</v>
      </c>
      <c r="O6" s="29" t="s">
        <v>68</v>
      </c>
      <c r="P6" s="29" t="s">
        <v>39</v>
      </c>
      <c r="Q6" s="29" t="s">
        <v>288</v>
      </c>
      <c r="R6" s="29" t="s">
        <v>504</v>
      </c>
      <c r="S6" s="29" t="s">
        <v>52</v>
      </c>
      <c r="T6" s="33" t="s">
        <v>41</v>
      </c>
      <c r="U6" s="29" t="s">
        <v>39</v>
      </c>
      <c r="V6" s="29" t="s">
        <v>53</v>
      </c>
      <c r="W6" s="33" t="s">
        <v>41</v>
      </c>
      <c r="X6" s="33" t="s">
        <v>41</v>
      </c>
      <c r="Y6" s="29" t="s">
        <v>54</v>
      </c>
      <c r="Z6" s="33" t="s">
        <v>41</v>
      </c>
      <c r="AA6" s="33" t="s">
        <v>41</v>
      </c>
      <c r="AB6" s="25"/>
      <c r="AC6" s="25"/>
      <c r="AD6" s="25"/>
    </row>
    <row r="7" spans="1:30" ht="49.9" customHeight="1">
      <c r="A7" s="28" t="s">
        <v>469</v>
      </c>
      <c r="B7" s="29" t="s">
        <v>470</v>
      </c>
      <c r="C7" s="29" t="s">
        <v>505</v>
      </c>
      <c r="D7" s="29" t="s">
        <v>506</v>
      </c>
      <c r="E7" s="29" t="s">
        <v>118</v>
      </c>
      <c r="F7" s="29" t="s">
        <v>507</v>
      </c>
      <c r="G7" s="29" t="s">
        <v>508</v>
      </c>
      <c r="H7" s="29" t="s">
        <v>509</v>
      </c>
      <c r="I7" s="29" t="s">
        <v>510</v>
      </c>
      <c r="J7" s="30">
        <v>45504</v>
      </c>
      <c r="K7" s="41">
        <v>30000</v>
      </c>
      <c r="L7" s="44">
        <v>30000</v>
      </c>
      <c r="M7" s="31" t="s">
        <v>36</v>
      </c>
      <c r="N7" s="32" t="s">
        <v>37</v>
      </c>
      <c r="O7" s="29" t="s">
        <v>68</v>
      </c>
      <c r="P7" s="29" t="s">
        <v>39</v>
      </c>
      <c r="Q7" s="29" t="s">
        <v>288</v>
      </c>
      <c r="R7" s="29" t="s">
        <v>39</v>
      </c>
      <c r="S7" s="29" t="s">
        <v>52</v>
      </c>
      <c r="T7" s="33" t="s">
        <v>41</v>
      </c>
      <c r="U7" s="29" t="s">
        <v>39</v>
      </c>
      <c r="V7" s="29" t="s">
        <v>53</v>
      </c>
      <c r="W7" s="33" t="s">
        <v>41</v>
      </c>
      <c r="X7" s="33" t="s">
        <v>41</v>
      </c>
      <c r="Y7" s="29" t="s">
        <v>54</v>
      </c>
      <c r="Z7" s="33" t="s">
        <v>41</v>
      </c>
      <c r="AA7" s="33" t="s">
        <v>41</v>
      </c>
      <c r="AB7" s="25"/>
      <c r="AC7" s="25"/>
      <c r="AD7" s="25"/>
    </row>
  </sheetData>
  <sheetProtection formatCells="0" formatColumns="0" formatRows="0" insertColumns="0" insertRows="0" insertHyperlinks="0" deleteColumns="0" deleteRows="0" sort="0" autoFilter="0" pivotTables="0"/>
  <autoFilter ref="A1:AA7"/>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D89"/>
  <sheetViews>
    <sheetView zoomScale="126" zoomScaleNormal="126" workbookViewId="0">
      <pane xSplit="6" ySplit="1" topLeftCell="G2" activePane="bottomRight" state="frozen"/>
      <selection pane="topRight" activeCell="F1" sqref="F1"/>
      <selection pane="bottomLeft" activeCell="A2" sqref="A2"/>
      <selection pane="bottomRight" activeCell="A2" sqref="A2"/>
    </sheetView>
  </sheetViews>
  <sheetFormatPr defaultColWidth="8.85546875" defaultRowHeight="15" customHeight="1"/>
  <cols>
    <col min="1" max="1" width="7.7109375" style="6" customWidth="1"/>
    <col min="2" max="2" width="7.28515625" style="6" customWidth="1"/>
    <col min="3" max="4" width="13.28515625" style="5" customWidth="1"/>
    <col min="5" max="5" width="15.42578125" style="5" customWidth="1"/>
    <col min="6" max="6" width="34.5703125" style="5" customWidth="1"/>
    <col min="7" max="8" width="50.7109375" style="5" customWidth="1"/>
    <col min="9" max="9" width="52.140625" style="5" customWidth="1"/>
    <col min="10" max="10" width="13.140625" style="6" customWidth="1"/>
    <col min="11" max="11" width="15.28515625" style="43" customWidth="1"/>
    <col min="12" max="12" width="14.140625" style="7" customWidth="1"/>
    <col min="13" max="13" width="16.140625" style="8" customWidth="1"/>
    <col min="14" max="14" width="54" style="16" customWidth="1"/>
    <col min="15" max="15" width="37" style="5" customWidth="1"/>
    <col min="16" max="16" width="18.28515625" style="4" customWidth="1"/>
    <col min="17" max="17" width="52.42578125" style="5" customWidth="1"/>
    <col min="18" max="18" width="46.5703125" style="5" customWidth="1"/>
    <col min="19" max="19" width="17.7109375" style="5" customWidth="1"/>
    <col min="20" max="20" width="12.7109375" style="4" customWidth="1"/>
    <col min="21" max="21" width="17.28515625" style="4" customWidth="1"/>
    <col min="22" max="22" width="13.28515625" style="4" customWidth="1"/>
    <col min="23" max="23" width="18" style="4" customWidth="1"/>
    <col min="24" max="24" width="12.28515625" style="4" customWidth="1"/>
    <col min="25" max="25" width="14.7109375" style="5" customWidth="1"/>
    <col min="26" max="26" width="13.7109375" style="4" customWidth="1"/>
    <col min="27" max="27" width="18.7109375" style="5" customWidth="1"/>
    <col min="28" max="34" width="9.140625" style="4"/>
    <col min="35" max="16384" width="8.85546875" style="4"/>
  </cols>
  <sheetData>
    <row r="1" spans="1:30" s="21" customFormat="1" ht="33.75">
      <c r="A1" s="1" t="s">
        <v>0</v>
      </c>
      <c r="B1" s="1" t="s">
        <v>1</v>
      </c>
      <c r="C1" s="1" t="s">
        <v>2</v>
      </c>
      <c r="D1" s="1" t="s">
        <v>3</v>
      </c>
      <c r="E1" s="1" t="s">
        <v>4</v>
      </c>
      <c r="F1" s="2" t="s">
        <v>5</v>
      </c>
      <c r="G1" s="20" t="s">
        <v>6</v>
      </c>
      <c r="H1" s="50" t="s">
        <v>7</v>
      </c>
      <c r="I1" s="20" t="s">
        <v>8</v>
      </c>
      <c r="J1" s="1" t="s">
        <v>9</v>
      </c>
      <c r="K1" s="39" t="s">
        <v>10</v>
      </c>
      <c r="L1" s="37" t="s">
        <v>11</v>
      </c>
      <c r="M1" s="9" t="s">
        <v>12</v>
      </c>
      <c r="N1" s="9"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30" ht="49.9" customHeight="1">
      <c r="A2" s="28" t="s">
        <v>511</v>
      </c>
      <c r="B2" s="29" t="s">
        <v>512</v>
      </c>
      <c r="C2" s="29" t="s">
        <v>513</v>
      </c>
      <c r="D2" s="29" t="s">
        <v>514</v>
      </c>
      <c r="E2" s="29" t="s">
        <v>73</v>
      </c>
      <c r="F2" s="29" t="s">
        <v>515</v>
      </c>
      <c r="G2" s="29" t="s">
        <v>516</v>
      </c>
      <c r="H2" s="29" t="s">
        <v>517</v>
      </c>
      <c r="I2" s="29" t="s">
        <v>518</v>
      </c>
      <c r="J2" s="30">
        <v>45299</v>
      </c>
      <c r="K2" s="41">
        <v>9151</v>
      </c>
      <c r="L2" s="44">
        <v>9151</v>
      </c>
      <c r="M2" s="31" t="s">
        <v>36</v>
      </c>
      <c r="N2" s="32" t="s">
        <v>37</v>
      </c>
      <c r="O2" s="29" t="s">
        <v>201</v>
      </c>
      <c r="P2" s="29" t="s">
        <v>39</v>
      </c>
      <c r="Q2" s="29" t="s">
        <v>227</v>
      </c>
      <c r="R2" s="29" t="s">
        <v>39</v>
      </c>
      <c r="S2" s="29" t="s">
        <v>52</v>
      </c>
      <c r="T2" s="33" t="s">
        <v>41</v>
      </c>
      <c r="U2" s="29" t="s">
        <v>39</v>
      </c>
      <c r="V2" s="29" t="s">
        <v>53</v>
      </c>
      <c r="W2" s="33" t="s">
        <v>41</v>
      </c>
      <c r="X2" s="33" t="s">
        <v>41</v>
      </c>
      <c r="Y2" s="29" t="s">
        <v>54</v>
      </c>
      <c r="Z2" s="33" t="s">
        <v>41</v>
      </c>
      <c r="AA2" s="33" t="s">
        <v>41</v>
      </c>
      <c r="AB2" s="25"/>
      <c r="AC2" s="25"/>
      <c r="AD2" s="25"/>
    </row>
    <row r="3" spans="1:30" ht="49.9" customHeight="1">
      <c r="A3" s="28" t="s">
        <v>511</v>
      </c>
      <c r="B3" s="29" t="s">
        <v>512</v>
      </c>
      <c r="C3" s="29" t="s">
        <v>519</v>
      </c>
      <c r="D3" s="29" t="s">
        <v>520</v>
      </c>
      <c r="E3" s="29" t="s">
        <v>222</v>
      </c>
      <c r="F3" s="29" t="s">
        <v>521</v>
      </c>
      <c r="G3" s="29" t="s">
        <v>522</v>
      </c>
      <c r="H3" s="29" t="s">
        <v>523</v>
      </c>
      <c r="I3" s="29" t="s">
        <v>524</v>
      </c>
      <c r="J3" s="30">
        <v>45571</v>
      </c>
      <c r="K3" s="41">
        <v>23904</v>
      </c>
      <c r="L3" s="46">
        <v>23904</v>
      </c>
      <c r="M3" s="31" t="s">
        <v>36</v>
      </c>
      <c r="N3" s="32" t="s">
        <v>37</v>
      </c>
      <c r="O3" s="29" t="s">
        <v>38</v>
      </c>
      <c r="P3" s="29" t="s">
        <v>39</v>
      </c>
      <c r="Q3" s="29" t="s">
        <v>525</v>
      </c>
      <c r="R3" s="29" t="s">
        <v>39</v>
      </c>
      <c r="S3" s="29" t="s">
        <v>428</v>
      </c>
      <c r="T3" s="33" t="s">
        <v>41</v>
      </c>
      <c r="U3" s="29" t="s">
        <v>39</v>
      </c>
      <c r="V3" s="29" t="s">
        <v>53</v>
      </c>
      <c r="W3" s="33" t="s">
        <v>41</v>
      </c>
      <c r="X3" s="33" t="s">
        <v>41</v>
      </c>
      <c r="Y3" s="29" t="s">
        <v>79</v>
      </c>
      <c r="Z3" s="33" t="s">
        <v>41</v>
      </c>
      <c r="AA3" s="33" t="s">
        <v>41</v>
      </c>
      <c r="AB3" s="25"/>
      <c r="AC3" s="25"/>
      <c r="AD3" s="25"/>
    </row>
    <row r="4" spans="1:30" ht="49.9" customHeight="1">
      <c r="A4" s="28" t="s">
        <v>511</v>
      </c>
      <c r="B4" s="29" t="s">
        <v>526</v>
      </c>
      <c r="C4" s="29" t="s">
        <v>527</v>
      </c>
      <c r="D4" s="29" t="s">
        <v>528</v>
      </c>
      <c r="E4" s="29" t="s">
        <v>529</v>
      </c>
      <c r="F4" s="29" t="s">
        <v>530</v>
      </c>
      <c r="G4" s="29" t="s">
        <v>531</v>
      </c>
      <c r="H4" s="29" t="s">
        <v>532</v>
      </c>
      <c r="I4" s="29" t="s">
        <v>533</v>
      </c>
      <c r="J4" s="30">
        <v>45361</v>
      </c>
      <c r="K4" s="42">
        <v>7680781.4500000002</v>
      </c>
      <c r="L4" s="44">
        <v>8376315.6799999997</v>
      </c>
      <c r="M4" s="38" t="s">
        <v>209</v>
      </c>
      <c r="N4" s="32" t="s">
        <v>534</v>
      </c>
      <c r="O4" s="29" t="s">
        <v>68</v>
      </c>
      <c r="P4" s="29" t="s">
        <v>39</v>
      </c>
      <c r="Q4" s="29" t="s">
        <v>535</v>
      </c>
      <c r="R4" s="29" t="s">
        <v>536</v>
      </c>
      <c r="S4" s="33" t="s">
        <v>41</v>
      </c>
      <c r="T4" s="33" t="s">
        <v>41</v>
      </c>
      <c r="U4" s="29" t="s">
        <v>39</v>
      </c>
      <c r="V4" s="29" t="s">
        <v>42</v>
      </c>
      <c r="W4" s="34">
        <v>4.39528E+16</v>
      </c>
      <c r="X4" s="33" t="s">
        <v>41</v>
      </c>
      <c r="Y4" s="29" t="s">
        <v>43</v>
      </c>
      <c r="Z4" s="29">
        <v>12</v>
      </c>
      <c r="AA4" s="29" t="s">
        <v>537</v>
      </c>
      <c r="AB4" s="25"/>
      <c r="AC4" s="25"/>
      <c r="AD4" s="25"/>
    </row>
    <row r="5" spans="1:30" ht="49.9" customHeight="1">
      <c r="A5" s="28" t="s">
        <v>511</v>
      </c>
      <c r="B5" s="29" t="s">
        <v>526</v>
      </c>
      <c r="C5" s="29" t="s">
        <v>538</v>
      </c>
      <c r="D5" s="29" t="s">
        <v>539</v>
      </c>
      <c r="E5" s="29" t="s">
        <v>529</v>
      </c>
      <c r="F5" s="29" t="s">
        <v>540</v>
      </c>
      <c r="G5" s="29" t="s">
        <v>541</v>
      </c>
      <c r="H5" s="29" t="s">
        <v>542</v>
      </c>
      <c r="I5" s="29" t="s">
        <v>543</v>
      </c>
      <c r="J5" s="30">
        <v>45657</v>
      </c>
      <c r="K5" s="41">
        <v>1858799.01</v>
      </c>
      <c r="L5" s="47">
        <v>1858799.01</v>
      </c>
      <c r="M5" s="31" t="s">
        <v>36</v>
      </c>
      <c r="N5" s="32" t="s">
        <v>37</v>
      </c>
      <c r="O5" s="29" t="s">
        <v>68</v>
      </c>
      <c r="P5" s="29" t="s">
        <v>39</v>
      </c>
      <c r="Q5" s="29" t="s">
        <v>544</v>
      </c>
      <c r="R5" s="29" t="s">
        <v>545</v>
      </c>
      <c r="S5" s="33" t="s">
        <v>41</v>
      </c>
      <c r="T5" s="33" t="s">
        <v>41</v>
      </c>
      <c r="U5" s="29" t="s">
        <v>39</v>
      </c>
      <c r="V5" s="29" t="s">
        <v>42</v>
      </c>
      <c r="W5" s="34">
        <v>4.48299E+17</v>
      </c>
      <c r="X5" s="33" t="s">
        <v>41</v>
      </c>
      <c r="Y5" s="29" t="s">
        <v>43</v>
      </c>
      <c r="Z5" s="29">
        <v>12</v>
      </c>
      <c r="AA5" s="29" t="s">
        <v>546</v>
      </c>
      <c r="AB5" s="25"/>
      <c r="AC5" s="25"/>
      <c r="AD5" s="25"/>
    </row>
    <row r="6" spans="1:30" ht="49.9" customHeight="1">
      <c r="A6" s="28" t="s">
        <v>511</v>
      </c>
      <c r="B6" s="29" t="s">
        <v>526</v>
      </c>
      <c r="C6" s="29" t="s">
        <v>547</v>
      </c>
      <c r="D6" s="29" t="s">
        <v>548</v>
      </c>
      <c r="E6" s="29" t="s">
        <v>529</v>
      </c>
      <c r="F6" s="29" t="s">
        <v>549</v>
      </c>
      <c r="G6" s="29" t="s">
        <v>550</v>
      </c>
      <c r="H6" s="29" t="s">
        <v>551</v>
      </c>
      <c r="I6" s="29" t="s">
        <v>552</v>
      </c>
      <c r="J6" s="30">
        <v>45443</v>
      </c>
      <c r="K6" s="41">
        <v>26054.03</v>
      </c>
      <c r="L6" s="44">
        <v>26054.03</v>
      </c>
      <c r="M6" s="31" t="s">
        <v>36</v>
      </c>
      <c r="N6" s="32" t="s">
        <v>553</v>
      </c>
      <c r="O6" s="29" t="s">
        <v>38</v>
      </c>
      <c r="P6" s="29" t="s">
        <v>39</v>
      </c>
      <c r="Q6" s="29" t="s">
        <v>554</v>
      </c>
      <c r="R6" s="29" t="s">
        <v>39</v>
      </c>
      <c r="S6" s="33" t="s">
        <v>41</v>
      </c>
      <c r="T6" s="33" t="s">
        <v>41</v>
      </c>
      <c r="U6" s="29" t="s">
        <v>39</v>
      </c>
      <c r="V6" s="29" t="s">
        <v>42</v>
      </c>
      <c r="W6" s="34">
        <v>2.41703E+17</v>
      </c>
      <c r="X6" s="33" t="s">
        <v>41</v>
      </c>
      <c r="Y6" s="29" t="s">
        <v>43</v>
      </c>
      <c r="Z6" s="29">
        <v>12</v>
      </c>
      <c r="AA6" s="29" t="s">
        <v>555</v>
      </c>
      <c r="AB6" s="25"/>
      <c r="AC6" s="25"/>
      <c r="AD6" s="25"/>
    </row>
    <row r="7" spans="1:30" ht="49.9" customHeight="1">
      <c r="A7" s="28" t="s">
        <v>511</v>
      </c>
      <c r="B7" s="29" t="s">
        <v>526</v>
      </c>
      <c r="C7" s="29" t="s">
        <v>556</v>
      </c>
      <c r="D7" s="29" t="s">
        <v>557</v>
      </c>
      <c r="E7" s="29" t="s">
        <v>529</v>
      </c>
      <c r="F7" s="29" t="s">
        <v>558</v>
      </c>
      <c r="G7" s="29" t="s">
        <v>559</v>
      </c>
      <c r="H7" s="29" t="s">
        <v>560</v>
      </c>
      <c r="I7" s="29" t="s">
        <v>561</v>
      </c>
      <c r="J7" s="30">
        <v>45383</v>
      </c>
      <c r="K7" s="41">
        <v>77760</v>
      </c>
      <c r="L7" s="44">
        <v>77760</v>
      </c>
      <c r="M7" s="31" t="s">
        <v>36</v>
      </c>
      <c r="N7" s="32" t="s">
        <v>37</v>
      </c>
      <c r="O7" s="29" t="s">
        <v>38</v>
      </c>
      <c r="P7" s="29" t="s">
        <v>39</v>
      </c>
      <c r="Q7" s="29" t="s">
        <v>554</v>
      </c>
      <c r="R7" s="29" t="s">
        <v>562</v>
      </c>
      <c r="S7" s="33" t="s">
        <v>41</v>
      </c>
      <c r="T7" s="33" t="s">
        <v>41</v>
      </c>
      <c r="U7" s="29" t="s">
        <v>39</v>
      </c>
      <c r="V7" s="29" t="s">
        <v>42</v>
      </c>
      <c r="W7" s="34">
        <v>4.4739E+17</v>
      </c>
      <c r="X7" s="33" t="s">
        <v>41</v>
      </c>
      <c r="Y7" s="29" t="s">
        <v>43</v>
      </c>
      <c r="Z7" s="29">
        <v>12</v>
      </c>
      <c r="AA7" s="33" t="s">
        <v>41</v>
      </c>
      <c r="AB7" s="25"/>
      <c r="AC7" s="25"/>
      <c r="AD7" s="25"/>
    </row>
    <row r="8" spans="1:30" ht="49.9" customHeight="1">
      <c r="A8" s="28" t="s">
        <v>511</v>
      </c>
      <c r="B8" s="29" t="s">
        <v>526</v>
      </c>
      <c r="C8" s="29" t="s">
        <v>563</v>
      </c>
      <c r="D8" s="29" t="s">
        <v>564</v>
      </c>
      <c r="E8" s="29" t="s">
        <v>529</v>
      </c>
      <c r="F8" s="29" t="s">
        <v>565</v>
      </c>
      <c r="G8" s="29" t="s">
        <v>550</v>
      </c>
      <c r="H8" s="29" t="s">
        <v>560</v>
      </c>
      <c r="I8" s="29" t="s">
        <v>566</v>
      </c>
      <c r="J8" s="30">
        <v>45454</v>
      </c>
      <c r="K8" s="41">
        <v>60459.24</v>
      </c>
      <c r="L8" s="44">
        <v>60459.24</v>
      </c>
      <c r="M8" s="31" t="s">
        <v>36</v>
      </c>
      <c r="N8" s="32" t="s">
        <v>37</v>
      </c>
      <c r="O8" s="29" t="s">
        <v>38</v>
      </c>
      <c r="P8" s="29" t="s">
        <v>39</v>
      </c>
      <c r="Q8" s="29" t="s">
        <v>554</v>
      </c>
      <c r="R8" s="29" t="s">
        <v>39</v>
      </c>
      <c r="S8" s="29" t="s">
        <v>106</v>
      </c>
      <c r="T8" s="33" t="s">
        <v>41</v>
      </c>
      <c r="U8" s="29" t="s">
        <v>39</v>
      </c>
      <c r="V8" s="29" t="s">
        <v>53</v>
      </c>
      <c r="W8" s="33" t="s">
        <v>41</v>
      </c>
      <c r="X8" s="33" t="s">
        <v>41</v>
      </c>
      <c r="Y8" s="29" t="s">
        <v>43</v>
      </c>
      <c r="Z8" s="29">
        <v>12</v>
      </c>
      <c r="AA8" s="33" t="s">
        <v>41</v>
      </c>
      <c r="AB8" s="25"/>
      <c r="AC8" s="25"/>
      <c r="AD8" s="25"/>
    </row>
    <row r="9" spans="1:30" ht="49.9" customHeight="1">
      <c r="A9" s="28" t="s">
        <v>511</v>
      </c>
      <c r="B9" s="29" t="s">
        <v>526</v>
      </c>
      <c r="C9" s="29" t="s">
        <v>567</v>
      </c>
      <c r="D9" s="29" t="s">
        <v>568</v>
      </c>
      <c r="E9" s="29" t="s">
        <v>222</v>
      </c>
      <c r="F9" s="29" t="s">
        <v>569</v>
      </c>
      <c r="G9" s="29" t="s">
        <v>570</v>
      </c>
      <c r="H9" s="29" t="s">
        <v>571</v>
      </c>
      <c r="I9" s="29" t="s">
        <v>572</v>
      </c>
      <c r="J9" s="30">
        <v>45444</v>
      </c>
      <c r="K9" s="41">
        <v>17619.12</v>
      </c>
      <c r="L9" s="44">
        <v>17619.12</v>
      </c>
      <c r="M9" s="31" t="s">
        <v>36</v>
      </c>
      <c r="N9" s="32" t="s">
        <v>37</v>
      </c>
      <c r="O9" s="29" t="s">
        <v>38</v>
      </c>
      <c r="P9" s="29" t="s">
        <v>573</v>
      </c>
      <c r="Q9" s="29" t="s">
        <v>574</v>
      </c>
      <c r="R9" s="29" t="s">
        <v>39</v>
      </c>
      <c r="S9" s="33" t="s">
        <v>41</v>
      </c>
      <c r="T9" s="33" t="s">
        <v>41</v>
      </c>
      <c r="U9" s="29" t="s">
        <v>39</v>
      </c>
      <c r="V9" s="29" t="s">
        <v>42</v>
      </c>
      <c r="W9" s="33" t="s">
        <v>41</v>
      </c>
      <c r="X9" s="33" t="s">
        <v>41</v>
      </c>
      <c r="Y9" s="29" t="s">
        <v>43</v>
      </c>
      <c r="Z9" s="29">
        <v>2</v>
      </c>
      <c r="AA9" s="33" t="s">
        <v>41</v>
      </c>
      <c r="AB9" s="25"/>
      <c r="AC9" s="25"/>
      <c r="AD9" s="25"/>
    </row>
    <row r="10" spans="1:30" ht="49.9" customHeight="1">
      <c r="A10" s="28" t="s">
        <v>511</v>
      </c>
      <c r="B10" s="29" t="s">
        <v>526</v>
      </c>
      <c r="C10" s="29" t="s">
        <v>575</v>
      </c>
      <c r="D10" s="29" t="s">
        <v>576</v>
      </c>
      <c r="E10" s="29" t="s">
        <v>577</v>
      </c>
      <c r="F10" s="29" t="s">
        <v>578</v>
      </c>
      <c r="G10" s="29" t="s">
        <v>579</v>
      </c>
      <c r="H10" s="29" t="s">
        <v>580</v>
      </c>
      <c r="I10" s="29" t="s">
        <v>581</v>
      </c>
      <c r="J10" s="30">
        <v>45627</v>
      </c>
      <c r="K10" s="41">
        <v>45259.199999999997</v>
      </c>
      <c r="L10" s="44">
        <v>45259.199999999997</v>
      </c>
      <c r="M10" s="31" t="s">
        <v>36</v>
      </c>
      <c r="N10" s="32" t="s">
        <v>37</v>
      </c>
      <c r="O10" s="29" t="s">
        <v>38</v>
      </c>
      <c r="P10" s="29" t="s">
        <v>39</v>
      </c>
      <c r="Q10" s="29" t="s">
        <v>582</v>
      </c>
      <c r="R10" s="29" t="s">
        <v>39</v>
      </c>
      <c r="S10" s="33" t="s">
        <v>41</v>
      </c>
      <c r="T10" s="33" t="s">
        <v>41</v>
      </c>
      <c r="U10" s="29" t="s">
        <v>39</v>
      </c>
      <c r="V10" s="29" t="s">
        <v>42</v>
      </c>
      <c r="W10" s="34">
        <v>1.63881E+17</v>
      </c>
      <c r="X10" s="33" t="s">
        <v>41</v>
      </c>
      <c r="Y10" s="29" t="s">
        <v>43</v>
      </c>
      <c r="Z10" s="29">
        <v>12</v>
      </c>
      <c r="AA10" s="33" t="s">
        <v>41</v>
      </c>
      <c r="AB10" s="25"/>
      <c r="AC10" s="25"/>
      <c r="AD10" s="25"/>
    </row>
    <row r="11" spans="1:30" ht="49.9" customHeight="1">
      <c r="A11" s="28" t="s">
        <v>511</v>
      </c>
      <c r="B11" s="29" t="s">
        <v>526</v>
      </c>
      <c r="C11" s="29" t="s">
        <v>583</v>
      </c>
      <c r="D11" s="29" t="s">
        <v>584</v>
      </c>
      <c r="E11" s="29" t="s">
        <v>577</v>
      </c>
      <c r="F11" s="29" t="s">
        <v>585</v>
      </c>
      <c r="G11" s="29" t="s">
        <v>586</v>
      </c>
      <c r="H11" s="29" t="s">
        <v>587</v>
      </c>
      <c r="I11" s="29" t="s">
        <v>588</v>
      </c>
      <c r="J11" s="30">
        <v>45505</v>
      </c>
      <c r="K11" s="41">
        <v>44306.55</v>
      </c>
      <c r="L11" s="44">
        <v>44306.55</v>
      </c>
      <c r="M11" s="31" t="s">
        <v>36</v>
      </c>
      <c r="N11" s="32" t="s">
        <v>37</v>
      </c>
      <c r="O11" s="29" t="s">
        <v>38</v>
      </c>
      <c r="P11" s="29" t="s">
        <v>39</v>
      </c>
      <c r="Q11" s="29" t="s">
        <v>582</v>
      </c>
      <c r="R11" s="29" t="s">
        <v>39</v>
      </c>
      <c r="S11" s="33" t="s">
        <v>41</v>
      </c>
      <c r="T11" s="33" t="s">
        <v>41</v>
      </c>
      <c r="U11" s="29" t="s">
        <v>39</v>
      </c>
      <c r="V11" s="29" t="s">
        <v>42</v>
      </c>
      <c r="W11" s="34">
        <v>4.87895E+17</v>
      </c>
      <c r="X11" s="33" t="s">
        <v>41</v>
      </c>
      <c r="Y11" s="29" t="s">
        <v>43</v>
      </c>
      <c r="Z11" s="29">
        <v>12</v>
      </c>
      <c r="AA11" s="33" t="s">
        <v>41</v>
      </c>
      <c r="AB11" s="25"/>
      <c r="AC11" s="25"/>
      <c r="AD11" s="25"/>
    </row>
    <row r="12" spans="1:30" ht="49.9" customHeight="1">
      <c r="A12" s="28" t="s">
        <v>511</v>
      </c>
      <c r="B12" s="29" t="s">
        <v>526</v>
      </c>
      <c r="C12" s="29" t="s">
        <v>589</v>
      </c>
      <c r="D12" s="29" t="s">
        <v>590</v>
      </c>
      <c r="E12" s="29" t="s">
        <v>577</v>
      </c>
      <c r="F12" s="29" t="s">
        <v>591</v>
      </c>
      <c r="G12" s="29" t="s">
        <v>592</v>
      </c>
      <c r="H12" s="29" t="s">
        <v>593</v>
      </c>
      <c r="I12" s="29" t="s">
        <v>594</v>
      </c>
      <c r="J12" s="30">
        <v>45591</v>
      </c>
      <c r="K12" s="41">
        <v>52438.32</v>
      </c>
      <c r="L12" s="44">
        <v>52438.32</v>
      </c>
      <c r="M12" s="31" t="s">
        <v>36</v>
      </c>
      <c r="N12" s="32" t="s">
        <v>37</v>
      </c>
      <c r="O12" s="29" t="s">
        <v>38</v>
      </c>
      <c r="P12" s="29" t="s">
        <v>595</v>
      </c>
      <c r="Q12" s="29" t="s">
        <v>596</v>
      </c>
      <c r="R12" s="29" t="s">
        <v>39</v>
      </c>
      <c r="S12" s="33" t="s">
        <v>41</v>
      </c>
      <c r="T12" s="33" t="s">
        <v>41</v>
      </c>
      <c r="U12" s="29" t="s">
        <v>39</v>
      </c>
      <c r="V12" s="29" t="s">
        <v>42</v>
      </c>
      <c r="W12" s="34">
        <v>8.43293E+16</v>
      </c>
      <c r="X12" s="33" t="s">
        <v>41</v>
      </c>
      <c r="Y12" s="29" t="s">
        <v>43</v>
      </c>
      <c r="Z12" s="29">
        <v>12</v>
      </c>
      <c r="AA12" s="33" t="s">
        <v>41</v>
      </c>
      <c r="AB12" s="25"/>
      <c r="AC12" s="25"/>
      <c r="AD12" s="25"/>
    </row>
    <row r="13" spans="1:30" ht="49.9" customHeight="1">
      <c r="A13" s="28" t="s">
        <v>511</v>
      </c>
      <c r="B13" s="29" t="s">
        <v>526</v>
      </c>
      <c r="C13" s="29" t="s">
        <v>597</v>
      </c>
      <c r="D13" s="29" t="s">
        <v>598</v>
      </c>
      <c r="E13" s="29" t="s">
        <v>599</v>
      </c>
      <c r="F13" s="29" t="s">
        <v>600</v>
      </c>
      <c r="G13" s="29" t="s">
        <v>601</v>
      </c>
      <c r="H13" s="29" t="s">
        <v>587</v>
      </c>
      <c r="I13" s="29" t="s">
        <v>602</v>
      </c>
      <c r="J13" s="30">
        <v>45591</v>
      </c>
      <c r="K13" s="41">
        <v>39325.83</v>
      </c>
      <c r="L13" s="44">
        <v>39325.83</v>
      </c>
      <c r="M13" s="31" t="s">
        <v>36</v>
      </c>
      <c r="N13" s="32" t="s">
        <v>553</v>
      </c>
      <c r="O13" s="29" t="s">
        <v>38</v>
      </c>
      <c r="P13" s="29" t="s">
        <v>39</v>
      </c>
      <c r="Q13" s="29" t="s">
        <v>227</v>
      </c>
      <c r="R13" s="29" t="s">
        <v>39</v>
      </c>
      <c r="S13" s="33" t="s">
        <v>41</v>
      </c>
      <c r="T13" s="33" t="s">
        <v>41</v>
      </c>
      <c r="U13" s="29" t="s">
        <v>39</v>
      </c>
      <c r="V13" s="29" t="s">
        <v>42</v>
      </c>
      <c r="W13" s="34">
        <v>8.42504E+16</v>
      </c>
      <c r="X13" s="33" t="s">
        <v>41</v>
      </c>
      <c r="Y13" s="29" t="s">
        <v>43</v>
      </c>
      <c r="Z13" s="29">
        <v>12</v>
      </c>
      <c r="AA13" s="33" t="s">
        <v>41</v>
      </c>
      <c r="AB13" s="25"/>
      <c r="AC13" s="25"/>
      <c r="AD13" s="25"/>
    </row>
    <row r="14" spans="1:30" ht="49.9" customHeight="1">
      <c r="A14" s="28" t="s">
        <v>511</v>
      </c>
      <c r="B14" s="29" t="s">
        <v>526</v>
      </c>
      <c r="C14" s="29" t="s">
        <v>603</v>
      </c>
      <c r="D14" s="29" t="s">
        <v>604</v>
      </c>
      <c r="E14" s="29" t="s">
        <v>599</v>
      </c>
      <c r="F14" s="29" t="s">
        <v>605</v>
      </c>
      <c r="G14" s="29" t="s">
        <v>606</v>
      </c>
      <c r="H14" s="29" t="s">
        <v>607</v>
      </c>
      <c r="I14" s="29" t="s">
        <v>608</v>
      </c>
      <c r="J14" s="30">
        <v>45404</v>
      </c>
      <c r="K14" s="41">
        <v>351657.17</v>
      </c>
      <c r="L14" s="44">
        <v>351657.17</v>
      </c>
      <c r="M14" s="31" t="s">
        <v>36</v>
      </c>
      <c r="N14" s="32" t="s">
        <v>37</v>
      </c>
      <c r="O14" s="29" t="s">
        <v>68</v>
      </c>
      <c r="P14" s="29" t="s">
        <v>39</v>
      </c>
      <c r="Q14" s="29" t="s">
        <v>227</v>
      </c>
      <c r="R14" s="29" t="s">
        <v>39</v>
      </c>
      <c r="S14" s="29" t="s">
        <v>106</v>
      </c>
      <c r="T14" s="33" t="s">
        <v>41</v>
      </c>
      <c r="U14" s="29" t="s">
        <v>39</v>
      </c>
      <c r="V14" s="29" t="s">
        <v>53</v>
      </c>
      <c r="W14" s="33" t="s">
        <v>41</v>
      </c>
      <c r="X14" s="33" t="s">
        <v>41</v>
      </c>
      <c r="Y14" s="29" t="s">
        <v>43</v>
      </c>
      <c r="Z14" s="29">
        <v>12</v>
      </c>
      <c r="AA14" s="33" t="s">
        <v>41</v>
      </c>
      <c r="AB14" s="25"/>
      <c r="AC14" s="25"/>
      <c r="AD14" s="25"/>
    </row>
    <row r="15" spans="1:30" ht="49.9" customHeight="1">
      <c r="A15" s="28" t="s">
        <v>511</v>
      </c>
      <c r="B15" s="29" t="s">
        <v>526</v>
      </c>
      <c r="C15" s="29" t="s">
        <v>609</v>
      </c>
      <c r="D15" s="29" t="s">
        <v>610</v>
      </c>
      <c r="E15" s="29" t="s">
        <v>611</v>
      </c>
      <c r="F15" s="29" t="s">
        <v>612</v>
      </c>
      <c r="G15" s="29" t="s">
        <v>613</v>
      </c>
      <c r="H15" s="29" t="s">
        <v>614</v>
      </c>
      <c r="I15" s="29" t="s">
        <v>615</v>
      </c>
      <c r="J15" s="30">
        <v>45566</v>
      </c>
      <c r="K15" s="41">
        <v>5677279.0599999996</v>
      </c>
      <c r="L15" s="44">
        <v>5677279.0599999996</v>
      </c>
      <c r="M15" s="31" t="s">
        <v>36</v>
      </c>
      <c r="N15" s="32" t="s">
        <v>553</v>
      </c>
      <c r="O15" s="29" t="s">
        <v>68</v>
      </c>
      <c r="P15" s="29" t="s">
        <v>39</v>
      </c>
      <c r="Q15" s="29" t="s">
        <v>544</v>
      </c>
      <c r="R15" s="29" t="s">
        <v>39</v>
      </c>
      <c r="S15" s="33" t="s">
        <v>41</v>
      </c>
      <c r="T15" s="33" t="s">
        <v>41</v>
      </c>
      <c r="U15" s="29" t="s">
        <v>39</v>
      </c>
      <c r="V15" s="29" t="s">
        <v>42</v>
      </c>
      <c r="W15" s="34">
        <v>5.17825E+16</v>
      </c>
      <c r="X15" s="33" t="s">
        <v>41</v>
      </c>
      <c r="Y15" s="29" t="s">
        <v>43</v>
      </c>
      <c r="Z15" s="29">
        <v>12</v>
      </c>
      <c r="AA15" s="33" t="s">
        <v>41</v>
      </c>
      <c r="AB15" s="25"/>
      <c r="AC15" s="25"/>
      <c r="AD15" s="25"/>
    </row>
    <row r="16" spans="1:30" ht="49.9" customHeight="1">
      <c r="A16" s="28" t="s">
        <v>511</v>
      </c>
      <c r="B16" s="29" t="s">
        <v>526</v>
      </c>
      <c r="C16" s="29" t="s">
        <v>616</v>
      </c>
      <c r="D16" s="29" t="s">
        <v>617</v>
      </c>
      <c r="E16" s="29" t="s">
        <v>611</v>
      </c>
      <c r="F16" s="29" t="s">
        <v>618</v>
      </c>
      <c r="G16" s="29" t="s">
        <v>613</v>
      </c>
      <c r="H16" s="29" t="s">
        <v>614</v>
      </c>
      <c r="I16" s="29" t="s">
        <v>619</v>
      </c>
      <c r="J16" s="30">
        <v>45566</v>
      </c>
      <c r="K16" s="41">
        <v>711330.22</v>
      </c>
      <c r="L16" s="44">
        <v>711330.22</v>
      </c>
      <c r="M16" s="31" t="s">
        <v>36</v>
      </c>
      <c r="N16" s="32" t="s">
        <v>37</v>
      </c>
      <c r="O16" s="29" t="s">
        <v>68</v>
      </c>
      <c r="P16" s="29" t="s">
        <v>39</v>
      </c>
      <c r="Q16" s="29" t="s">
        <v>544</v>
      </c>
      <c r="R16" s="29" t="s">
        <v>39</v>
      </c>
      <c r="S16" s="33" t="s">
        <v>41</v>
      </c>
      <c r="T16" s="33" t="s">
        <v>41</v>
      </c>
      <c r="U16" s="29" t="s">
        <v>39</v>
      </c>
      <c r="V16" s="29" t="s">
        <v>42</v>
      </c>
      <c r="W16" s="34">
        <v>1.0548E+17</v>
      </c>
      <c r="X16" s="33" t="s">
        <v>41</v>
      </c>
      <c r="Y16" s="29" t="s">
        <v>43</v>
      </c>
      <c r="Z16" s="29">
        <v>12</v>
      </c>
      <c r="AA16" s="33" t="s">
        <v>41</v>
      </c>
      <c r="AB16" s="25"/>
      <c r="AC16" s="25"/>
      <c r="AD16" s="25"/>
    </row>
    <row r="17" spans="1:30" ht="49.9" customHeight="1">
      <c r="A17" s="28" t="s">
        <v>511</v>
      </c>
      <c r="B17" s="29" t="s">
        <v>526</v>
      </c>
      <c r="C17" s="29" t="s">
        <v>620</v>
      </c>
      <c r="D17" s="29" t="s">
        <v>621</v>
      </c>
      <c r="E17" s="29" t="s">
        <v>622</v>
      </c>
      <c r="F17" s="29" t="s">
        <v>623</v>
      </c>
      <c r="G17" s="29" t="s">
        <v>624</v>
      </c>
      <c r="H17" s="29" t="s">
        <v>625</v>
      </c>
      <c r="I17" s="29" t="s">
        <v>626</v>
      </c>
      <c r="J17" s="30">
        <v>45657</v>
      </c>
      <c r="K17" s="41">
        <v>877141.33</v>
      </c>
      <c r="L17" s="46">
        <v>877141.33</v>
      </c>
      <c r="M17" s="31" t="s">
        <v>36</v>
      </c>
      <c r="N17" s="32" t="s">
        <v>37</v>
      </c>
      <c r="O17" s="29" t="s">
        <v>68</v>
      </c>
      <c r="P17" s="29" t="s">
        <v>39</v>
      </c>
      <c r="Q17" s="29" t="s">
        <v>627</v>
      </c>
      <c r="R17" s="29" t="s">
        <v>39</v>
      </c>
      <c r="S17" s="33" t="s">
        <v>41</v>
      </c>
      <c r="T17" s="33" t="s">
        <v>41</v>
      </c>
      <c r="U17" s="29" t="s">
        <v>39</v>
      </c>
      <c r="V17" s="29" t="s">
        <v>42</v>
      </c>
      <c r="W17" s="34">
        <v>5229320000000000</v>
      </c>
      <c r="X17" s="33" t="s">
        <v>41</v>
      </c>
      <c r="Y17" s="33" t="s">
        <v>41</v>
      </c>
      <c r="Z17" s="33" t="s">
        <v>41</v>
      </c>
      <c r="AA17" s="33" t="s">
        <v>41</v>
      </c>
      <c r="AB17" s="25"/>
      <c r="AC17" s="25"/>
      <c r="AD17" s="25"/>
    </row>
    <row r="18" spans="1:30" ht="49.9" customHeight="1">
      <c r="A18" s="28" t="s">
        <v>511</v>
      </c>
      <c r="B18" s="29" t="s">
        <v>526</v>
      </c>
      <c r="C18" s="29" t="s">
        <v>628</v>
      </c>
      <c r="D18" s="29" t="s">
        <v>629</v>
      </c>
      <c r="E18" s="29" t="s">
        <v>611</v>
      </c>
      <c r="F18" s="29" t="s">
        <v>630</v>
      </c>
      <c r="G18" s="29" t="s">
        <v>613</v>
      </c>
      <c r="H18" s="29" t="s">
        <v>614</v>
      </c>
      <c r="I18" s="29" t="s">
        <v>631</v>
      </c>
      <c r="J18" s="30">
        <v>45657</v>
      </c>
      <c r="K18" s="42">
        <v>76860.990000000005</v>
      </c>
      <c r="L18" s="44">
        <v>83533.960000000006</v>
      </c>
      <c r="M18" s="38" t="s">
        <v>209</v>
      </c>
      <c r="N18" s="32" t="s">
        <v>632</v>
      </c>
      <c r="O18" s="29" t="s">
        <v>68</v>
      </c>
      <c r="P18" s="29" t="s">
        <v>39</v>
      </c>
      <c r="Q18" s="29" t="s">
        <v>544</v>
      </c>
      <c r="R18" s="29" t="s">
        <v>39</v>
      </c>
      <c r="S18" s="33" t="s">
        <v>41</v>
      </c>
      <c r="T18" s="33" t="s">
        <v>41</v>
      </c>
      <c r="U18" s="29" t="s">
        <v>39</v>
      </c>
      <c r="V18" s="29" t="s">
        <v>42</v>
      </c>
      <c r="W18" s="34">
        <v>2.58231E+17</v>
      </c>
      <c r="X18" s="33" t="s">
        <v>41</v>
      </c>
      <c r="Y18" s="29" t="s">
        <v>43</v>
      </c>
      <c r="Z18" s="29">
        <v>12</v>
      </c>
      <c r="AA18" s="33" t="s">
        <v>41</v>
      </c>
      <c r="AB18" s="25"/>
      <c r="AC18" s="25"/>
      <c r="AD18" s="25"/>
    </row>
    <row r="19" spans="1:30" ht="49.9" customHeight="1">
      <c r="A19" s="28" t="s">
        <v>511</v>
      </c>
      <c r="B19" s="29" t="s">
        <v>526</v>
      </c>
      <c r="C19" s="29" t="s">
        <v>633</v>
      </c>
      <c r="D19" s="29" t="s">
        <v>634</v>
      </c>
      <c r="E19" s="29" t="s">
        <v>599</v>
      </c>
      <c r="F19" s="29" t="s">
        <v>635</v>
      </c>
      <c r="G19" s="29" t="s">
        <v>636</v>
      </c>
      <c r="H19" s="29" t="s">
        <v>587</v>
      </c>
      <c r="I19" s="29" t="s">
        <v>637</v>
      </c>
      <c r="J19" s="30">
        <v>45382</v>
      </c>
      <c r="K19" s="41">
        <v>83486.62</v>
      </c>
      <c r="L19" s="48">
        <v>83486.62</v>
      </c>
      <c r="M19" s="31" t="s">
        <v>36</v>
      </c>
      <c r="N19" s="32" t="s">
        <v>37</v>
      </c>
      <c r="O19" s="29" t="s">
        <v>38</v>
      </c>
      <c r="P19" s="29" t="s">
        <v>39</v>
      </c>
      <c r="Q19" s="29" t="s">
        <v>227</v>
      </c>
      <c r="R19" s="29" t="s">
        <v>39</v>
      </c>
      <c r="S19" s="33" t="s">
        <v>41</v>
      </c>
      <c r="T19" s="33" t="s">
        <v>41</v>
      </c>
      <c r="U19" s="29" t="s">
        <v>39</v>
      </c>
      <c r="V19" s="29" t="s">
        <v>42</v>
      </c>
      <c r="W19" s="34">
        <v>1.39085E+17</v>
      </c>
      <c r="X19" s="33" t="s">
        <v>41</v>
      </c>
      <c r="Y19" s="29" t="s">
        <v>43</v>
      </c>
      <c r="Z19" s="29">
        <v>12</v>
      </c>
      <c r="AA19" s="33" t="s">
        <v>41</v>
      </c>
      <c r="AB19" s="25"/>
      <c r="AC19" s="25"/>
      <c r="AD19" s="25"/>
    </row>
    <row r="20" spans="1:30" ht="49.9" customHeight="1">
      <c r="A20" s="28" t="s">
        <v>511</v>
      </c>
      <c r="B20" s="29" t="s">
        <v>526</v>
      </c>
      <c r="C20" s="29" t="s">
        <v>638</v>
      </c>
      <c r="D20" s="29" t="s">
        <v>639</v>
      </c>
      <c r="E20" s="29" t="s">
        <v>73</v>
      </c>
      <c r="F20" s="29" t="s">
        <v>640</v>
      </c>
      <c r="G20" s="29" t="s">
        <v>641</v>
      </c>
      <c r="H20" s="29" t="s">
        <v>642</v>
      </c>
      <c r="I20" s="29" t="s">
        <v>643</v>
      </c>
      <c r="J20" s="30">
        <v>45646</v>
      </c>
      <c r="K20" s="42">
        <v>100000</v>
      </c>
      <c r="L20" s="44">
        <v>36614.910000000003</v>
      </c>
      <c r="M20" s="38" t="s">
        <v>209</v>
      </c>
      <c r="N20" s="32" t="s">
        <v>644</v>
      </c>
      <c r="O20" s="29" t="s">
        <v>201</v>
      </c>
      <c r="P20" s="29" t="s">
        <v>39</v>
      </c>
      <c r="Q20" s="29" t="s">
        <v>645</v>
      </c>
      <c r="R20" s="29" t="s">
        <v>39</v>
      </c>
      <c r="S20" s="29" t="s">
        <v>96</v>
      </c>
      <c r="T20" s="29" t="s">
        <v>39</v>
      </c>
      <c r="U20" s="29" t="s">
        <v>39</v>
      </c>
      <c r="V20" s="29" t="s">
        <v>53</v>
      </c>
      <c r="W20" s="33" t="s">
        <v>41</v>
      </c>
      <c r="X20" s="33" t="s">
        <v>41</v>
      </c>
      <c r="Y20" s="29" t="s">
        <v>43</v>
      </c>
      <c r="Z20" s="29">
        <v>5</v>
      </c>
      <c r="AA20" s="33" t="s">
        <v>41</v>
      </c>
      <c r="AB20" s="25"/>
      <c r="AC20" s="25"/>
      <c r="AD20" s="25"/>
    </row>
    <row r="21" spans="1:30" ht="49.9" customHeight="1">
      <c r="A21" s="28" t="s">
        <v>511</v>
      </c>
      <c r="B21" s="29" t="s">
        <v>526</v>
      </c>
      <c r="C21" s="29" t="s">
        <v>646</v>
      </c>
      <c r="D21" s="29" t="s">
        <v>647</v>
      </c>
      <c r="E21" s="29" t="s">
        <v>648</v>
      </c>
      <c r="F21" s="29" t="s">
        <v>649</v>
      </c>
      <c r="G21" s="29" t="s">
        <v>650</v>
      </c>
      <c r="H21" s="29" t="s">
        <v>651</v>
      </c>
      <c r="I21" s="29" t="s">
        <v>652</v>
      </c>
      <c r="J21" s="30">
        <v>45646</v>
      </c>
      <c r="K21" s="41">
        <v>60000</v>
      </c>
      <c r="L21" s="47">
        <v>60000</v>
      </c>
      <c r="M21" s="31" t="s">
        <v>36</v>
      </c>
      <c r="N21" s="32" t="s">
        <v>653</v>
      </c>
      <c r="O21" s="29" t="s">
        <v>38</v>
      </c>
      <c r="P21" s="29" t="s">
        <v>39</v>
      </c>
      <c r="Q21" s="29" t="s">
        <v>645</v>
      </c>
      <c r="R21" s="29" t="s">
        <v>39</v>
      </c>
      <c r="S21" s="29" t="s">
        <v>106</v>
      </c>
      <c r="T21" s="33" t="s">
        <v>41</v>
      </c>
      <c r="U21" s="29" t="s">
        <v>39</v>
      </c>
      <c r="V21" s="29" t="s">
        <v>53</v>
      </c>
      <c r="W21" s="33" t="s">
        <v>41</v>
      </c>
      <c r="X21" s="33" t="s">
        <v>41</v>
      </c>
      <c r="Y21" s="29" t="s">
        <v>79</v>
      </c>
      <c r="Z21" s="33" t="s">
        <v>41</v>
      </c>
      <c r="AA21" s="33" t="s">
        <v>41</v>
      </c>
      <c r="AB21" s="25"/>
      <c r="AC21" s="25"/>
      <c r="AD21" s="25"/>
    </row>
    <row r="22" spans="1:30" ht="49.9" customHeight="1">
      <c r="A22" s="28" t="s">
        <v>511</v>
      </c>
      <c r="B22" s="29" t="s">
        <v>526</v>
      </c>
      <c r="C22" s="29" t="s">
        <v>654</v>
      </c>
      <c r="D22" s="29" t="s">
        <v>655</v>
      </c>
      <c r="E22" s="29" t="s">
        <v>599</v>
      </c>
      <c r="F22" s="29" t="s">
        <v>656</v>
      </c>
      <c r="G22" s="29" t="s">
        <v>657</v>
      </c>
      <c r="H22" s="29" t="s">
        <v>658</v>
      </c>
      <c r="I22" s="29" t="s">
        <v>659</v>
      </c>
      <c r="J22" s="30">
        <v>45646</v>
      </c>
      <c r="K22" s="41">
        <v>2000000</v>
      </c>
      <c r="L22" s="44">
        <v>2000000</v>
      </c>
      <c r="M22" s="31" t="s">
        <v>36</v>
      </c>
      <c r="N22" s="32" t="s">
        <v>653</v>
      </c>
      <c r="O22" s="29" t="s">
        <v>38</v>
      </c>
      <c r="P22" s="29" t="s">
        <v>39</v>
      </c>
      <c r="Q22" s="29" t="s">
        <v>660</v>
      </c>
      <c r="R22" s="29" t="s">
        <v>661</v>
      </c>
      <c r="S22" s="29" t="s">
        <v>106</v>
      </c>
      <c r="T22" s="33" t="s">
        <v>41</v>
      </c>
      <c r="U22" s="29" t="s">
        <v>39</v>
      </c>
      <c r="V22" s="29" t="s">
        <v>53</v>
      </c>
      <c r="W22" s="33" t="s">
        <v>41</v>
      </c>
      <c r="X22" s="33" t="s">
        <v>41</v>
      </c>
      <c r="Y22" s="29" t="s">
        <v>43</v>
      </c>
      <c r="Z22" s="29">
        <v>6</v>
      </c>
      <c r="AA22" s="33" t="s">
        <v>41</v>
      </c>
      <c r="AB22" s="25"/>
      <c r="AC22" s="25"/>
      <c r="AD22" s="25"/>
    </row>
    <row r="23" spans="1:30" ht="49.9" customHeight="1">
      <c r="A23" s="28" t="s">
        <v>511</v>
      </c>
      <c r="B23" s="29" t="s">
        <v>526</v>
      </c>
      <c r="C23" s="29" t="s">
        <v>662</v>
      </c>
      <c r="D23" s="29" t="s">
        <v>663</v>
      </c>
      <c r="E23" s="29" t="s">
        <v>648</v>
      </c>
      <c r="F23" s="29" t="s">
        <v>664</v>
      </c>
      <c r="G23" s="29" t="s">
        <v>665</v>
      </c>
      <c r="H23" s="29" t="s">
        <v>666</v>
      </c>
      <c r="I23" s="29" t="s">
        <v>667</v>
      </c>
      <c r="J23" s="30">
        <v>45646</v>
      </c>
      <c r="K23" s="41">
        <v>850000</v>
      </c>
      <c r="L23" s="44">
        <v>850000</v>
      </c>
      <c r="M23" s="31" t="s">
        <v>36</v>
      </c>
      <c r="N23" s="32" t="s">
        <v>653</v>
      </c>
      <c r="O23" s="29" t="s">
        <v>68</v>
      </c>
      <c r="P23" s="29" t="s">
        <v>39</v>
      </c>
      <c r="Q23" s="29" t="s">
        <v>668</v>
      </c>
      <c r="R23" s="29" t="s">
        <v>39</v>
      </c>
      <c r="S23" s="29" t="s">
        <v>106</v>
      </c>
      <c r="T23" s="33" t="s">
        <v>41</v>
      </c>
      <c r="U23" s="29" t="s">
        <v>39</v>
      </c>
      <c r="V23" s="29" t="s">
        <v>53</v>
      </c>
      <c r="W23" s="33" t="s">
        <v>41</v>
      </c>
      <c r="X23" s="33" t="s">
        <v>41</v>
      </c>
      <c r="Y23" s="29" t="s">
        <v>43</v>
      </c>
      <c r="Z23" s="29">
        <v>7</v>
      </c>
      <c r="AA23" s="33" t="s">
        <v>41</v>
      </c>
      <c r="AB23" s="25"/>
      <c r="AC23" s="25"/>
      <c r="AD23" s="25"/>
    </row>
    <row r="24" spans="1:30" ht="49.9" customHeight="1">
      <c r="A24" s="28" t="s">
        <v>511</v>
      </c>
      <c r="B24" s="29" t="s">
        <v>526</v>
      </c>
      <c r="C24" s="29" t="s">
        <v>669</v>
      </c>
      <c r="D24" s="29" t="s">
        <v>670</v>
      </c>
      <c r="E24" s="29" t="s">
        <v>648</v>
      </c>
      <c r="F24" s="29" t="s">
        <v>671</v>
      </c>
      <c r="G24" s="29" t="s">
        <v>672</v>
      </c>
      <c r="H24" s="29" t="s">
        <v>673</v>
      </c>
      <c r="I24" s="29" t="s">
        <v>674</v>
      </c>
      <c r="J24" s="30">
        <v>45646</v>
      </c>
      <c r="K24" s="41">
        <v>1800000</v>
      </c>
      <c r="L24" s="44">
        <v>1800000</v>
      </c>
      <c r="M24" s="31" t="s">
        <v>36</v>
      </c>
      <c r="N24" s="32" t="s">
        <v>653</v>
      </c>
      <c r="O24" s="29" t="s">
        <v>68</v>
      </c>
      <c r="P24" s="29" t="s">
        <v>39</v>
      </c>
      <c r="Q24" s="29" t="s">
        <v>668</v>
      </c>
      <c r="R24" s="29" t="s">
        <v>39</v>
      </c>
      <c r="S24" s="29" t="s">
        <v>106</v>
      </c>
      <c r="T24" s="33" t="s">
        <v>41</v>
      </c>
      <c r="U24" s="29" t="s">
        <v>39</v>
      </c>
      <c r="V24" s="29" t="s">
        <v>53</v>
      </c>
      <c r="W24" s="33" t="s">
        <v>41</v>
      </c>
      <c r="X24" s="33" t="s">
        <v>41</v>
      </c>
      <c r="Y24" s="29" t="s">
        <v>43</v>
      </c>
      <c r="Z24" s="29">
        <v>6</v>
      </c>
      <c r="AA24" s="33" t="s">
        <v>41</v>
      </c>
      <c r="AB24" s="25"/>
      <c r="AC24" s="25"/>
      <c r="AD24" s="25"/>
    </row>
    <row r="25" spans="1:30" ht="49.9" customHeight="1">
      <c r="A25" s="28" t="s">
        <v>511</v>
      </c>
      <c r="B25" s="29" t="s">
        <v>526</v>
      </c>
      <c r="C25" s="29" t="s">
        <v>675</v>
      </c>
      <c r="D25" s="29" t="s">
        <v>676</v>
      </c>
      <c r="E25" s="29" t="s">
        <v>73</v>
      </c>
      <c r="F25" s="29" t="s">
        <v>677</v>
      </c>
      <c r="G25" s="29" t="s">
        <v>678</v>
      </c>
      <c r="H25" s="29" t="s">
        <v>679</v>
      </c>
      <c r="I25" s="29" t="s">
        <v>680</v>
      </c>
      <c r="J25" s="30">
        <v>45656</v>
      </c>
      <c r="K25" s="41">
        <v>0</v>
      </c>
      <c r="L25" s="49">
        <v>0</v>
      </c>
      <c r="M25" s="31" t="s">
        <v>273</v>
      </c>
      <c r="N25" s="32" t="s">
        <v>681</v>
      </c>
      <c r="O25" s="29" t="s">
        <v>68</v>
      </c>
      <c r="P25" s="29" t="s">
        <v>39</v>
      </c>
      <c r="Q25" s="29" t="s">
        <v>682</v>
      </c>
      <c r="R25" s="29" t="s">
        <v>683</v>
      </c>
      <c r="S25" s="33" t="s">
        <v>41</v>
      </c>
      <c r="T25" s="33" t="s">
        <v>41</v>
      </c>
      <c r="U25" s="29" t="s">
        <v>39</v>
      </c>
      <c r="V25" s="29" t="s">
        <v>53</v>
      </c>
      <c r="W25" s="33" t="s">
        <v>41</v>
      </c>
      <c r="X25" s="33" t="s">
        <v>41</v>
      </c>
      <c r="Y25" s="29" t="s">
        <v>54</v>
      </c>
      <c r="Z25" s="33" t="s">
        <v>41</v>
      </c>
      <c r="AA25" s="33" t="s">
        <v>41</v>
      </c>
      <c r="AB25" s="25"/>
      <c r="AC25" s="25"/>
      <c r="AD25" s="25"/>
    </row>
    <row r="26" spans="1:30" ht="49.9" customHeight="1">
      <c r="A26" s="28" t="s">
        <v>511</v>
      </c>
      <c r="B26" s="29" t="s">
        <v>526</v>
      </c>
      <c r="C26" s="29" t="s">
        <v>684</v>
      </c>
      <c r="D26" s="29" t="s">
        <v>685</v>
      </c>
      <c r="E26" s="29" t="s">
        <v>118</v>
      </c>
      <c r="F26" s="29" t="s">
        <v>686</v>
      </c>
      <c r="G26" s="29" t="s">
        <v>687</v>
      </c>
      <c r="H26" s="29" t="s">
        <v>688</v>
      </c>
      <c r="I26" s="29" t="s">
        <v>689</v>
      </c>
      <c r="J26" s="30">
        <v>45473</v>
      </c>
      <c r="K26" s="42">
        <v>750000</v>
      </c>
      <c r="L26" s="44">
        <v>375000</v>
      </c>
      <c r="M26" s="38" t="s">
        <v>209</v>
      </c>
      <c r="N26" s="32" t="s">
        <v>690</v>
      </c>
      <c r="O26" s="29" t="s">
        <v>38</v>
      </c>
      <c r="P26" s="29" t="s">
        <v>39</v>
      </c>
      <c r="Q26" s="29" t="s">
        <v>691</v>
      </c>
      <c r="R26" s="29" t="s">
        <v>39</v>
      </c>
      <c r="S26" s="29" t="s">
        <v>106</v>
      </c>
      <c r="T26" s="33" t="s">
        <v>41</v>
      </c>
      <c r="U26" s="29" t="s">
        <v>39</v>
      </c>
      <c r="V26" s="29" t="s">
        <v>53</v>
      </c>
      <c r="W26" s="33" t="s">
        <v>41</v>
      </c>
      <c r="X26" s="33" t="s">
        <v>41</v>
      </c>
      <c r="Y26" s="29" t="s">
        <v>79</v>
      </c>
      <c r="Z26" s="33" t="s">
        <v>41</v>
      </c>
      <c r="AA26" s="33" t="s">
        <v>41</v>
      </c>
      <c r="AB26" s="25"/>
      <c r="AC26" s="25"/>
      <c r="AD26" s="25"/>
    </row>
    <row r="27" spans="1:30" ht="49.9" customHeight="1">
      <c r="A27" s="28" t="s">
        <v>511</v>
      </c>
      <c r="B27" s="29" t="s">
        <v>526</v>
      </c>
      <c r="C27" s="29" t="s">
        <v>692</v>
      </c>
      <c r="D27" s="29" t="s">
        <v>693</v>
      </c>
      <c r="E27" s="29" t="s">
        <v>73</v>
      </c>
      <c r="F27" s="29" t="s">
        <v>694</v>
      </c>
      <c r="G27" s="29" t="s">
        <v>695</v>
      </c>
      <c r="H27" s="29" t="s">
        <v>696</v>
      </c>
      <c r="I27" s="29" t="s">
        <v>697</v>
      </c>
      <c r="J27" s="30">
        <v>45656</v>
      </c>
      <c r="K27" s="42">
        <v>1000920</v>
      </c>
      <c r="L27" s="44">
        <v>366485.95</v>
      </c>
      <c r="M27" s="38" t="s">
        <v>209</v>
      </c>
      <c r="N27" s="32" t="s">
        <v>698</v>
      </c>
      <c r="O27" s="29" t="s">
        <v>38</v>
      </c>
      <c r="P27" s="29" t="s">
        <v>39</v>
      </c>
      <c r="Q27" s="29" t="s">
        <v>699</v>
      </c>
      <c r="R27" s="29" t="s">
        <v>700</v>
      </c>
      <c r="S27" s="29" t="s">
        <v>96</v>
      </c>
      <c r="T27" s="29" t="s">
        <v>39</v>
      </c>
      <c r="U27" s="29" t="s">
        <v>39</v>
      </c>
      <c r="V27" s="29" t="s">
        <v>53</v>
      </c>
      <c r="W27" s="33" t="s">
        <v>41</v>
      </c>
      <c r="X27" s="33" t="s">
        <v>41</v>
      </c>
      <c r="Y27" s="29" t="s">
        <v>54</v>
      </c>
      <c r="Z27" s="33" t="s">
        <v>41</v>
      </c>
      <c r="AA27" s="33" t="s">
        <v>41</v>
      </c>
      <c r="AB27" s="25"/>
      <c r="AC27" s="25"/>
      <c r="AD27" s="25"/>
    </row>
    <row r="28" spans="1:30" ht="49.9" customHeight="1">
      <c r="A28" s="28" t="s">
        <v>511</v>
      </c>
      <c r="B28" s="29" t="s">
        <v>526</v>
      </c>
      <c r="C28" s="29" t="s">
        <v>701</v>
      </c>
      <c r="D28" s="29" t="s">
        <v>702</v>
      </c>
      <c r="E28" s="29" t="s">
        <v>648</v>
      </c>
      <c r="F28" s="29" t="s">
        <v>703</v>
      </c>
      <c r="G28" s="29" t="s">
        <v>704</v>
      </c>
      <c r="H28" s="29" t="s">
        <v>705</v>
      </c>
      <c r="I28" s="29" t="s">
        <v>706</v>
      </c>
      <c r="J28" s="30">
        <v>45646</v>
      </c>
      <c r="K28" s="41">
        <v>350000</v>
      </c>
      <c r="L28" s="45">
        <v>0</v>
      </c>
      <c r="M28" s="31" t="s">
        <v>103</v>
      </c>
      <c r="N28" s="32" t="s">
        <v>707</v>
      </c>
      <c r="O28" s="29" t="s">
        <v>38</v>
      </c>
      <c r="P28" s="29" t="s">
        <v>708</v>
      </c>
      <c r="Q28" s="29" t="s">
        <v>709</v>
      </c>
      <c r="R28" s="29" t="s">
        <v>710</v>
      </c>
      <c r="S28" s="29" t="s">
        <v>106</v>
      </c>
      <c r="T28" s="33" t="s">
        <v>41</v>
      </c>
      <c r="U28" s="29" t="s">
        <v>39</v>
      </c>
      <c r="V28" s="29" t="s">
        <v>53</v>
      </c>
      <c r="W28" s="33" t="s">
        <v>41</v>
      </c>
      <c r="X28" s="33" t="s">
        <v>41</v>
      </c>
      <c r="Y28" s="29" t="s">
        <v>43</v>
      </c>
      <c r="Z28" s="29">
        <v>3</v>
      </c>
      <c r="AA28" s="33" t="s">
        <v>41</v>
      </c>
      <c r="AB28" s="25"/>
      <c r="AC28" s="25"/>
      <c r="AD28" s="25"/>
    </row>
    <row r="29" spans="1:30" ht="49.9" customHeight="1">
      <c r="A29" s="28" t="s">
        <v>511</v>
      </c>
      <c r="B29" s="29" t="s">
        <v>526</v>
      </c>
      <c r="C29" s="29" t="s">
        <v>711</v>
      </c>
      <c r="D29" s="29" t="s">
        <v>712</v>
      </c>
      <c r="E29" s="29" t="s">
        <v>648</v>
      </c>
      <c r="F29" s="29" t="s">
        <v>713</v>
      </c>
      <c r="G29" s="29" t="s">
        <v>714</v>
      </c>
      <c r="H29" s="29" t="s">
        <v>715</v>
      </c>
      <c r="I29" s="29" t="s">
        <v>716</v>
      </c>
      <c r="J29" s="30">
        <v>45646</v>
      </c>
      <c r="K29" s="41">
        <v>50890</v>
      </c>
      <c r="L29" s="44">
        <v>50890</v>
      </c>
      <c r="M29" s="31" t="s">
        <v>36</v>
      </c>
      <c r="N29" s="32" t="s">
        <v>37</v>
      </c>
      <c r="O29" s="29" t="s">
        <v>38</v>
      </c>
      <c r="P29" s="29" t="s">
        <v>39</v>
      </c>
      <c r="Q29" s="29" t="s">
        <v>645</v>
      </c>
      <c r="R29" s="29" t="s">
        <v>39</v>
      </c>
      <c r="S29" s="29" t="s">
        <v>96</v>
      </c>
      <c r="T29" s="29" t="s">
        <v>39</v>
      </c>
      <c r="U29" s="29" t="s">
        <v>39</v>
      </c>
      <c r="V29" s="29" t="s">
        <v>53</v>
      </c>
      <c r="W29" s="33" t="s">
        <v>41</v>
      </c>
      <c r="X29" s="33" t="s">
        <v>41</v>
      </c>
      <c r="Y29" s="29" t="s">
        <v>54</v>
      </c>
      <c r="Z29" s="33" t="s">
        <v>41</v>
      </c>
      <c r="AA29" s="33" t="s">
        <v>41</v>
      </c>
      <c r="AB29" s="25"/>
      <c r="AC29" s="25"/>
      <c r="AD29" s="25"/>
    </row>
    <row r="30" spans="1:30" ht="49.9" customHeight="1">
      <c r="A30" s="28" t="s">
        <v>511</v>
      </c>
      <c r="B30" s="29" t="s">
        <v>526</v>
      </c>
      <c r="C30" s="29" t="s">
        <v>717</v>
      </c>
      <c r="D30" s="29" t="s">
        <v>718</v>
      </c>
      <c r="E30" s="29" t="s">
        <v>648</v>
      </c>
      <c r="F30" s="29" t="s">
        <v>719</v>
      </c>
      <c r="G30" s="29" t="s">
        <v>720</v>
      </c>
      <c r="H30" s="29" t="s">
        <v>721</v>
      </c>
      <c r="I30" s="29" t="s">
        <v>722</v>
      </c>
      <c r="J30" s="30">
        <v>45646</v>
      </c>
      <c r="K30" s="41">
        <v>2751000</v>
      </c>
      <c r="L30" s="44">
        <v>2751000</v>
      </c>
      <c r="M30" s="31" t="s">
        <v>36</v>
      </c>
      <c r="N30" s="32" t="s">
        <v>653</v>
      </c>
      <c r="O30" s="29" t="s">
        <v>38</v>
      </c>
      <c r="P30" s="29" t="s">
        <v>39</v>
      </c>
      <c r="Q30" s="29" t="s">
        <v>723</v>
      </c>
      <c r="R30" s="29" t="s">
        <v>39</v>
      </c>
      <c r="S30" s="29" t="s">
        <v>96</v>
      </c>
      <c r="T30" s="29" t="s">
        <v>39</v>
      </c>
      <c r="U30" s="29" t="s">
        <v>39</v>
      </c>
      <c r="V30" s="29" t="s">
        <v>53</v>
      </c>
      <c r="W30" s="33" t="s">
        <v>41</v>
      </c>
      <c r="X30" s="33" t="s">
        <v>41</v>
      </c>
      <c r="Y30" s="29" t="s">
        <v>43</v>
      </c>
      <c r="Z30" s="29">
        <v>3</v>
      </c>
      <c r="AA30" s="33" t="s">
        <v>41</v>
      </c>
      <c r="AB30" s="25"/>
      <c r="AC30" s="25"/>
      <c r="AD30" s="25"/>
    </row>
    <row r="31" spans="1:30" ht="49.9" customHeight="1">
      <c r="A31" s="28" t="s">
        <v>511</v>
      </c>
      <c r="B31" s="29" t="s">
        <v>526</v>
      </c>
      <c r="C31" s="29" t="s">
        <v>724</v>
      </c>
      <c r="D31" s="29" t="s">
        <v>725</v>
      </c>
      <c r="E31" s="29" t="s">
        <v>648</v>
      </c>
      <c r="F31" s="29" t="s">
        <v>726</v>
      </c>
      <c r="G31" s="29" t="s">
        <v>727</v>
      </c>
      <c r="H31" s="29" t="s">
        <v>728</v>
      </c>
      <c r="I31" s="29" t="s">
        <v>729</v>
      </c>
      <c r="J31" s="30">
        <v>45646</v>
      </c>
      <c r="K31" s="41">
        <v>0</v>
      </c>
      <c r="L31" s="45">
        <v>0</v>
      </c>
      <c r="M31" s="31" t="s">
        <v>273</v>
      </c>
      <c r="N31" s="32" t="s">
        <v>730</v>
      </c>
      <c r="O31" s="29" t="s">
        <v>38</v>
      </c>
      <c r="P31" s="29" t="s">
        <v>39</v>
      </c>
      <c r="Q31" s="29" t="s">
        <v>723</v>
      </c>
      <c r="R31" s="29" t="s">
        <v>39</v>
      </c>
      <c r="S31" s="29" t="s">
        <v>106</v>
      </c>
      <c r="T31" s="33" t="s">
        <v>41</v>
      </c>
      <c r="U31" s="29" t="s">
        <v>39</v>
      </c>
      <c r="V31" s="29" t="s">
        <v>53</v>
      </c>
      <c r="W31" s="33" t="s">
        <v>41</v>
      </c>
      <c r="X31" s="33" t="s">
        <v>41</v>
      </c>
      <c r="Y31" s="29" t="s">
        <v>43</v>
      </c>
      <c r="Z31" s="29">
        <v>3</v>
      </c>
      <c r="AA31" s="29" t="s">
        <v>731</v>
      </c>
      <c r="AB31" s="25"/>
      <c r="AC31" s="25"/>
      <c r="AD31" s="25"/>
    </row>
    <row r="32" spans="1:30" ht="49.9" customHeight="1">
      <c r="A32" s="28" t="s">
        <v>511</v>
      </c>
      <c r="B32" s="29" t="s">
        <v>526</v>
      </c>
      <c r="C32" s="29" t="s">
        <v>732</v>
      </c>
      <c r="D32" s="29" t="s">
        <v>733</v>
      </c>
      <c r="E32" s="29" t="s">
        <v>648</v>
      </c>
      <c r="F32" s="29" t="s">
        <v>734</v>
      </c>
      <c r="G32" s="29" t="s">
        <v>735</v>
      </c>
      <c r="H32" s="29" t="s">
        <v>736</v>
      </c>
      <c r="I32" s="29" t="s">
        <v>737</v>
      </c>
      <c r="J32" s="30">
        <v>45646</v>
      </c>
      <c r="K32" s="41">
        <v>850000</v>
      </c>
      <c r="L32" s="49">
        <v>0</v>
      </c>
      <c r="M32" s="31" t="s">
        <v>103</v>
      </c>
      <c r="N32" s="32" t="s">
        <v>707</v>
      </c>
      <c r="O32" s="29" t="s">
        <v>38</v>
      </c>
      <c r="P32" s="29" t="s">
        <v>39</v>
      </c>
      <c r="Q32" s="29" t="s">
        <v>723</v>
      </c>
      <c r="R32" s="29" t="s">
        <v>39</v>
      </c>
      <c r="S32" s="29" t="s">
        <v>106</v>
      </c>
      <c r="T32" s="33" t="s">
        <v>41</v>
      </c>
      <c r="U32" s="29" t="s">
        <v>39</v>
      </c>
      <c r="V32" s="29" t="s">
        <v>53</v>
      </c>
      <c r="W32" s="33" t="s">
        <v>41</v>
      </c>
      <c r="X32" s="33" t="s">
        <v>41</v>
      </c>
      <c r="Y32" s="29" t="s">
        <v>43</v>
      </c>
      <c r="Z32" s="29">
        <v>3</v>
      </c>
      <c r="AA32" s="33" t="s">
        <v>41</v>
      </c>
      <c r="AB32" s="25"/>
      <c r="AC32" s="25"/>
      <c r="AD32" s="25"/>
    </row>
    <row r="33" spans="1:30" ht="49.9" customHeight="1">
      <c r="A33" s="28" t="s">
        <v>511</v>
      </c>
      <c r="B33" s="29" t="s">
        <v>526</v>
      </c>
      <c r="C33" s="29" t="s">
        <v>738</v>
      </c>
      <c r="D33" s="29" t="s">
        <v>739</v>
      </c>
      <c r="E33" s="29" t="s">
        <v>73</v>
      </c>
      <c r="F33" s="29" t="s">
        <v>740</v>
      </c>
      <c r="G33" s="29" t="s">
        <v>741</v>
      </c>
      <c r="H33" s="29" t="s">
        <v>742</v>
      </c>
      <c r="I33" s="29" t="s">
        <v>743</v>
      </c>
      <c r="J33" s="30">
        <v>45646</v>
      </c>
      <c r="K33" s="42">
        <v>360000</v>
      </c>
      <c r="L33" s="44">
        <v>131813.68</v>
      </c>
      <c r="M33" s="38" t="s">
        <v>209</v>
      </c>
      <c r="N33" s="32" t="s">
        <v>744</v>
      </c>
      <c r="O33" s="29" t="s">
        <v>201</v>
      </c>
      <c r="P33" s="29" t="s">
        <v>39</v>
      </c>
      <c r="Q33" s="29" t="s">
        <v>723</v>
      </c>
      <c r="R33" s="29" t="s">
        <v>39</v>
      </c>
      <c r="S33" s="29" t="s">
        <v>96</v>
      </c>
      <c r="T33" s="29" t="s">
        <v>193</v>
      </c>
      <c r="U33" s="29" t="s">
        <v>39</v>
      </c>
      <c r="V33" s="29" t="s">
        <v>53</v>
      </c>
      <c r="W33" s="33" t="s">
        <v>41</v>
      </c>
      <c r="X33" s="33" t="s">
        <v>41</v>
      </c>
      <c r="Y33" s="29" t="s">
        <v>43</v>
      </c>
      <c r="Z33" s="29">
        <v>4</v>
      </c>
      <c r="AA33" s="33" t="s">
        <v>41</v>
      </c>
      <c r="AB33" s="25"/>
      <c r="AC33" s="25"/>
      <c r="AD33" s="25"/>
    </row>
    <row r="34" spans="1:30" ht="49.9" customHeight="1">
      <c r="A34" s="28" t="s">
        <v>511</v>
      </c>
      <c r="B34" s="29" t="s">
        <v>526</v>
      </c>
      <c r="C34" s="29" t="s">
        <v>745</v>
      </c>
      <c r="D34" s="29" t="s">
        <v>746</v>
      </c>
      <c r="E34" s="29" t="s">
        <v>222</v>
      </c>
      <c r="F34" s="29" t="s">
        <v>747</v>
      </c>
      <c r="G34" s="29" t="s">
        <v>748</v>
      </c>
      <c r="H34" s="29" t="s">
        <v>749</v>
      </c>
      <c r="I34" s="29" t="s">
        <v>750</v>
      </c>
      <c r="J34" s="30">
        <v>45656</v>
      </c>
      <c r="K34" s="42">
        <v>100000</v>
      </c>
      <c r="L34" s="44">
        <v>50000</v>
      </c>
      <c r="M34" s="38" t="s">
        <v>209</v>
      </c>
      <c r="N34" s="32" t="s">
        <v>751</v>
      </c>
      <c r="O34" s="29" t="s">
        <v>201</v>
      </c>
      <c r="P34" s="29" t="s">
        <v>39</v>
      </c>
      <c r="Q34" s="29" t="s">
        <v>723</v>
      </c>
      <c r="R34" s="29" t="s">
        <v>39</v>
      </c>
      <c r="S34" s="29" t="s">
        <v>96</v>
      </c>
      <c r="T34" s="29" t="s">
        <v>193</v>
      </c>
      <c r="U34" s="29" t="s">
        <v>39</v>
      </c>
      <c r="V34" s="29" t="s">
        <v>53</v>
      </c>
      <c r="W34" s="33" t="s">
        <v>41</v>
      </c>
      <c r="X34" s="33" t="s">
        <v>41</v>
      </c>
      <c r="Y34" s="29" t="s">
        <v>54</v>
      </c>
      <c r="Z34" s="33" t="s">
        <v>41</v>
      </c>
      <c r="AA34" s="33" t="s">
        <v>41</v>
      </c>
      <c r="AB34" s="25"/>
      <c r="AC34" s="25"/>
      <c r="AD34" s="25"/>
    </row>
    <row r="35" spans="1:30" ht="49.9" customHeight="1">
      <c r="A35" s="28" t="s">
        <v>511</v>
      </c>
      <c r="B35" s="29" t="s">
        <v>526</v>
      </c>
      <c r="C35" s="29" t="s">
        <v>752</v>
      </c>
      <c r="D35" s="29" t="s">
        <v>753</v>
      </c>
      <c r="E35" s="29" t="s">
        <v>73</v>
      </c>
      <c r="F35" s="29" t="s">
        <v>754</v>
      </c>
      <c r="G35" s="29" t="s">
        <v>755</v>
      </c>
      <c r="H35" s="29" t="s">
        <v>756</v>
      </c>
      <c r="I35" s="29" t="s">
        <v>757</v>
      </c>
      <c r="J35" s="30">
        <v>45646</v>
      </c>
      <c r="K35" s="42">
        <v>350000</v>
      </c>
      <c r="L35" s="44">
        <v>128152.18</v>
      </c>
      <c r="M35" s="38" t="s">
        <v>209</v>
      </c>
      <c r="N35" s="32" t="s">
        <v>758</v>
      </c>
      <c r="O35" s="29" t="s">
        <v>201</v>
      </c>
      <c r="P35" s="29" t="s">
        <v>39</v>
      </c>
      <c r="Q35" s="29" t="s">
        <v>759</v>
      </c>
      <c r="R35" s="29" t="s">
        <v>39</v>
      </c>
      <c r="S35" s="29" t="s">
        <v>96</v>
      </c>
      <c r="T35" s="29" t="s">
        <v>193</v>
      </c>
      <c r="U35" s="29" t="s">
        <v>193</v>
      </c>
      <c r="V35" s="29" t="s">
        <v>53</v>
      </c>
      <c r="W35" s="33" t="s">
        <v>41</v>
      </c>
      <c r="X35" s="33" t="s">
        <v>41</v>
      </c>
      <c r="Y35" s="29" t="s">
        <v>54</v>
      </c>
      <c r="Z35" s="33" t="s">
        <v>41</v>
      </c>
      <c r="AA35" s="33" t="s">
        <v>41</v>
      </c>
      <c r="AB35" s="25"/>
      <c r="AC35" s="25"/>
      <c r="AD35" s="25"/>
    </row>
    <row r="36" spans="1:30" ht="49.9" customHeight="1">
      <c r="A36" s="28" t="s">
        <v>511</v>
      </c>
      <c r="B36" s="29" t="s">
        <v>526</v>
      </c>
      <c r="C36" s="29" t="s">
        <v>760</v>
      </c>
      <c r="D36" s="29" t="s">
        <v>761</v>
      </c>
      <c r="E36" s="29" t="s">
        <v>222</v>
      </c>
      <c r="F36" s="29" t="s">
        <v>762</v>
      </c>
      <c r="G36" s="29" t="s">
        <v>763</v>
      </c>
      <c r="H36" s="29" t="s">
        <v>764</v>
      </c>
      <c r="I36" s="29" t="s">
        <v>765</v>
      </c>
      <c r="J36" s="30">
        <v>45565</v>
      </c>
      <c r="K36" s="42">
        <v>75000</v>
      </c>
      <c r="L36" s="44">
        <v>52500</v>
      </c>
      <c r="M36" s="38" t="s">
        <v>209</v>
      </c>
      <c r="N36" s="32" t="s">
        <v>766</v>
      </c>
      <c r="O36" s="29" t="s">
        <v>201</v>
      </c>
      <c r="P36" s="29" t="s">
        <v>39</v>
      </c>
      <c r="Q36" s="29" t="s">
        <v>723</v>
      </c>
      <c r="R36" s="29" t="s">
        <v>39</v>
      </c>
      <c r="S36" s="29" t="s">
        <v>106</v>
      </c>
      <c r="T36" s="33" t="s">
        <v>41</v>
      </c>
      <c r="U36" s="29" t="s">
        <v>39</v>
      </c>
      <c r="V36" s="29" t="s">
        <v>53</v>
      </c>
      <c r="W36" s="33" t="s">
        <v>41</v>
      </c>
      <c r="X36" s="33" t="s">
        <v>41</v>
      </c>
      <c r="Y36" s="29" t="s">
        <v>43</v>
      </c>
      <c r="Z36" s="29">
        <v>2</v>
      </c>
      <c r="AA36" s="33" t="s">
        <v>41</v>
      </c>
      <c r="AB36" s="25"/>
      <c r="AC36" s="25"/>
      <c r="AD36" s="25"/>
    </row>
    <row r="37" spans="1:30" ht="49.9" customHeight="1">
      <c r="A37" s="28" t="s">
        <v>511</v>
      </c>
      <c r="B37" s="29" t="s">
        <v>526</v>
      </c>
      <c r="C37" s="29" t="s">
        <v>767</v>
      </c>
      <c r="D37" s="29" t="s">
        <v>768</v>
      </c>
      <c r="E37" s="29" t="s">
        <v>222</v>
      </c>
      <c r="F37" s="29" t="s">
        <v>769</v>
      </c>
      <c r="G37" s="29" t="s">
        <v>770</v>
      </c>
      <c r="H37" s="29" t="s">
        <v>771</v>
      </c>
      <c r="I37" s="29" t="s">
        <v>772</v>
      </c>
      <c r="J37" s="30">
        <v>45473</v>
      </c>
      <c r="K37" s="41">
        <v>75000</v>
      </c>
      <c r="L37" s="47">
        <v>75000</v>
      </c>
      <c r="M37" s="31" t="s">
        <v>36</v>
      </c>
      <c r="N37" s="32" t="s">
        <v>653</v>
      </c>
      <c r="O37" s="29" t="s">
        <v>68</v>
      </c>
      <c r="P37" s="29" t="s">
        <v>39</v>
      </c>
      <c r="Q37" s="29" t="s">
        <v>668</v>
      </c>
      <c r="R37" s="29" t="s">
        <v>39</v>
      </c>
      <c r="S37" s="29" t="s">
        <v>106</v>
      </c>
      <c r="T37" s="33" t="s">
        <v>41</v>
      </c>
      <c r="U37" s="29" t="s">
        <v>39</v>
      </c>
      <c r="V37" s="29" t="s">
        <v>53</v>
      </c>
      <c r="W37" s="33" t="s">
        <v>41</v>
      </c>
      <c r="X37" s="33" t="s">
        <v>41</v>
      </c>
      <c r="Y37" s="29" t="s">
        <v>43</v>
      </c>
      <c r="Z37" s="29">
        <v>3</v>
      </c>
      <c r="AA37" s="33" t="s">
        <v>41</v>
      </c>
      <c r="AB37" s="25"/>
      <c r="AC37" s="25"/>
      <c r="AD37" s="25"/>
    </row>
    <row r="38" spans="1:30" ht="49.9" customHeight="1">
      <c r="A38" s="28" t="s">
        <v>511</v>
      </c>
      <c r="B38" s="29" t="s">
        <v>526</v>
      </c>
      <c r="C38" s="29" t="s">
        <v>773</v>
      </c>
      <c r="D38" s="29" t="s">
        <v>774</v>
      </c>
      <c r="E38" s="29" t="s">
        <v>222</v>
      </c>
      <c r="F38" s="29" t="s">
        <v>775</v>
      </c>
      <c r="G38" s="29" t="s">
        <v>776</v>
      </c>
      <c r="H38" s="29" t="s">
        <v>777</v>
      </c>
      <c r="I38" s="29" t="s">
        <v>778</v>
      </c>
      <c r="J38" s="30">
        <v>45626</v>
      </c>
      <c r="K38" s="41">
        <v>75000</v>
      </c>
      <c r="L38" s="44">
        <v>75000</v>
      </c>
      <c r="M38" s="31" t="s">
        <v>36</v>
      </c>
      <c r="N38" s="32" t="s">
        <v>653</v>
      </c>
      <c r="O38" s="29" t="s">
        <v>68</v>
      </c>
      <c r="P38" s="29" t="s">
        <v>39</v>
      </c>
      <c r="Q38" s="29" t="s">
        <v>668</v>
      </c>
      <c r="R38" s="29" t="s">
        <v>39</v>
      </c>
      <c r="S38" s="29" t="s">
        <v>106</v>
      </c>
      <c r="T38" s="33" t="s">
        <v>41</v>
      </c>
      <c r="U38" s="29" t="s">
        <v>39</v>
      </c>
      <c r="V38" s="29" t="s">
        <v>53</v>
      </c>
      <c r="W38" s="33" t="s">
        <v>41</v>
      </c>
      <c r="X38" s="33" t="s">
        <v>41</v>
      </c>
      <c r="Y38" s="29" t="s">
        <v>43</v>
      </c>
      <c r="Z38" s="29">
        <v>6</v>
      </c>
      <c r="AA38" s="33" t="s">
        <v>41</v>
      </c>
      <c r="AB38" s="25"/>
      <c r="AC38" s="25"/>
      <c r="AD38" s="25"/>
    </row>
    <row r="39" spans="1:30" ht="49.9" customHeight="1">
      <c r="A39" s="28" t="s">
        <v>511</v>
      </c>
      <c r="B39" s="29" t="s">
        <v>526</v>
      </c>
      <c r="C39" s="29" t="s">
        <v>779</v>
      </c>
      <c r="D39" s="29" t="s">
        <v>780</v>
      </c>
      <c r="E39" s="29" t="s">
        <v>648</v>
      </c>
      <c r="F39" s="29" t="s">
        <v>781</v>
      </c>
      <c r="G39" s="29" t="s">
        <v>782</v>
      </c>
      <c r="H39" s="29" t="s">
        <v>783</v>
      </c>
      <c r="I39" s="29" t="s">
        <v>784</v>
      </c>
      <c r="J39" s="30">
        <v>45657</v>
      </c>
      <c r="K39" s="41">
        <v>2000000</v>
      </c>
      <c r="L39" s="49">
        <v>0</v>
      </c>
      <c r="M39" s="31" t="s">
        <v>103</v>
      </c>
      <c r="N39" s="32" t="s">
        <v>707</v>
      </c>
      <c r="O39" s="29" t="s">
        <v>68</v>
      </c>
      <c r="P39" s="29" t="s">
        <v>785</v>
      </c>
      <c r="Q39" s="29" t="s">
        <v>786</v>
      </c>
      <c r="R39" s="29" t="s">
        <v>39</v>
      </c>
      <c r="S39" s="29" t="s">
        <v>106</v>
      </c>
      <c r="T39" s="33" t="s">
        <v>41</v>
      </c>
      <c r="U39" s="29" t="s">
        <v>39</v>
      </c>
      <c r="V39" s="29" t="s">
        <v>53</v>
      </c>
      <c r="W39" s="33" t="s">
        <v>41</v>
      </c>
      <c r="X39" s="33" t="s">
        <v>41</v>
      </c>
      <c r="Y39" s="29" t="s">
        <v>43</v>
      </c>
      <c r="Z39" s="29">
        <v>4</v>
      </c>
      <c r="AA39" s="33" t="s">
        <v>41</v>
      </c>
      <c r="AB39" s="25"/>
      <c r="AC39" s="25"/>
      <c r="AD39" s="25"/>
    </row>
    <row r="40" spans="1:30" ht="49.9" customHeight="1">
      <c r="A40" s="28" t="s">
        <v>511</v>
      </c>
      <c r="B40" s="29" t="s">
        <v>526</v>
      </c>
      <c r="C40" s="29" t="s">
        <v>787</v>
      </c>
      <c r="D40" s="29" t="s">
        <v>598</v>
      </c>
      <c r="E40" s="29" t="s">
        <v>222</v>
      </c>
      <c r="F40" s="29" t="s">
        <v>788</v>
      </c>
      <c r="G40" s="29" t="s">
        <v>789</v>
      </c>
      <c r="H40" s="29" t="s">
        <v>587</v>
      </c>
      <c r="I40" s="29" t="s">
        <v>790</v>
      </c>
      <c r="J40" s="30">
        <v>45596</v>
      </c>
      <c r="K40" s="42">
        <v>1020000</v>
      </c>
      <c r="L40" s="44">
        <v>510000</v>
      </c>
      <c r="M40" s="38" t="s">
        <v>209</v>
      </c>
      <c r="N40" s="32" t="s">
        <v>791</v>
      </c>
      <c r="O40" s="29" t="s">
        <v>68</v>
      </c>
      <c r="P40" s="29" t="s">
        <v>39</v>
      </c>
      <c r="Q40" s="29" t="s">
        <v>227</v>
      </c>
      <c r="R40" s="29" t="s">
        <v>39</v>
      </c>
      <c r="S40" s="29" t="s">
        <v>106</v>
      </c>
      <c r="T40" s="33" t="s">
        <v>41</v>
      </c>
      <c r="U40" s="29" t="s">
        <v>39</v>
      </c>
      <c r="V40" s="29" t="s">
        <v>53</v>
      </c>
      <c r="W40" s="33" t="s">
        <v>41</v>
      </c>
      <c r="X40" s="33" t="s">
        <v>41</v>
      </c>
      <c r="Y40" s="29" t="s">
        <v>43</v>
      </c>
      <c r="Z40" s="29">
        <v>12</v>
      </c>
      <c r="AA40" s="33" t="s">
        <v>41</v>
      </c>
      <c r="AB40" s="25"/>
      <c r="AC40" s="25"/>
      <c r="AD40" s="25"/>
    </row>
    <row r="41" spans="1:30" ht="49.9" customHeight="1">
      <c r="A41" s="28" t="s">
        <v>511</v>
      </c>
      <c r="B41" s="29" t="s">
        <v>526</v>
      </c>
      <c r="C41" s="29" t="s">
        <v>792</v>
      </c>
      <c r="D41" s="29" t="s">
        <v>793</v>
      </c>
      <c r="E41" s="29" t="s">
        <v>794</v>
      </c>
      <c r="F41" s="29" t="s">
        <v>795</v>
      </c>
      <c r="G41" s="29" t="s">
        <v>796</v>
      </c>
      <c r="H41" s="29" t="s">
        <v>797</v>
      </c>
      <c r="I41" s="29" t="s">
        <v>798</v>
      </c>
      <c r="J41" s="30">
        <v>45503</v>
      </c>
      <c r="K41" s="41">
        <v>1000000</v>
      </c>
      <c r="L41" s="47">
        <v>1000000</v>
      </c>
      <c r="M41" s="31" t="s">
        <v>36</v>
      </c>
      <c r="N41" s="32" t="s">
        <v>114</v>
      </c>
      <c r="O41" s="29" t="s">
        <v>68</v>
      </c>
      <c r="P41" s="29" t="s">
        <v>39</v>
      </c>
      <c r="Q41" s="29" t="s">
        <v>799</v>
      </c>
      <c r="R41" s="29" t="s">
        <v>39</v>
      </c>
      <c r="S41" s="33" t="s">
        <v>41</v>
      </c>
      <c r="T41" s="33" t="s">
        <v>41</v>
      </c>
      <c r="U41" s="29" t="s">
        <v>39</v>
      </c>
      <c r="V41" s="29" t="s">
        <v>53</v>
      </c>
      <c r="W41" s="33" t="s">
        <v>41</v>
      </c>
      <c r="X41" s="33" t="s">
        <v>41</v>
      </c>
      <c r="Y41" s="29" t="s">
        <v>79</v>
      </c>
      <c r="Z41" s="33" t="s">
        <v>41</v>
      </c>
      <c r="AA41" s="33" t="s">
        <v>41</v>
      </c>
      <c r="AB41" s="25"/>
      <c r="AC41" s="25"/>
      <c r="AD41" s="25"/>
    </row>
    <row r="42" spans="1:30" ht="49.9" customHeight="1">
      <c r="A42" s="28" t="s">
        <v>511</v>
      </c>
      <c r="B42" s="29" t="s">
        <v>526</v>
      </c>
      <c r="C42" s="29" t="s">
        <v>800</v>
      </c>
      <c r="D42" s="29" t="s">
        <v>801</v>
      </c>
      <c r="E42" s="29" t="s">
        <v>73</v>
      </c>
      <c r="F42" s="29" t="s">
        <v>802</v>
      </c>
      <c r="G42" s="29" t="s">
        <v>803</v>
      </c>
      <c r="H42" s="29" t="s">
        <v>804</v>
      </c>
      <c r="I42" s="29" t="s">
        <v>805</v>
      </c>
      <c r="J42" s="30">
        <v>45503</v>
      </c>
      <c r="K42" s="41">
        <v>804400</v>
      </c>
      <c r="L42" s="44">
        <v>804400</v>
      </c>
      <c r="M42" s="31" t="s">
        <v>36</v>
      </c>
      <c r="N42" s="32" t="s">
        <v>114</v>
      </c>
      <c r="O42" s="29" t="s">
        <v>201</v>
      </c>
      <c r="P42" s="29" t="s">
        <v>39</v>
      </c>
      <c r="Q42" s="29" t="s">
        <v>759</v>
      </c>
      <c r="R42" s="29" t="s">
        <v>39</v>
      </c>
      <c r="S42" s="29" t="s">
        <v>96</v>
      </c>
      <c r="T42" s="29" t="s">
        <v>39</v>
      </c>
      <c r="U42" s="29" t="s">
        <v>39</v>
      </c>
      <c r="V42" s="29" t="s">
        <v>53</v>
      </c>
      <c r="W42" s="33" t="s">
        <v>41</v>
      </c>
      <c r="X42" s="33" t="s">
        <v>41</v>
      </c>
      <c r="Y42" s="29" t="s">
        <v>54</v>
      </c>
      <c r="Z42" s="33" t="s">
        <v>41</v>
      </c>
      <c r="AA42" s="33" t="s">
        <v>41</v>
      </c>
      <c r="AB42" s="25"/>
      <c r="AC42" s="25"/>
      <c r="AD42" s="25"/>
    </row>
    <row r="43" spans="1:30" ht="49.9" customHeight="1">
      <c r="A43" s="28" t="s">
        <v>511</v>
      </c>
      <c r="B43" s="29" t="s">
        <v>526</v>
      </c>
      <c r="C43" s="29" t="s">
        <v>806</v>
      </c>
      <c r="D43" s="29" t="s">
        <v>807</v>
      </c>
      <c r="E43" s="29" t="s">
        <v>462</v>
      </c>
      <c r="F43" s="29" t="s">
        <v>808</v>
      </c>
      <c r="G43" s="29" t="s">
        <v>809</v>
      </c>
      <c r="H43" s="29" t="s">
        <v>810</v>
      </c>
      <c r="I43" s="29" t="s">
        <v>811</v>
      </c>
      <c r="J43" s="30">
        <v>45595</v>
      </c>
      <c r="K43" s="41">
        <v>2000000</v>
      </c>
      <c r="L43" s="44">
        <v>2000000</v>
      </c>
      <c r="M43" s="31" t="s">
        <v>36</v>
      </c>
      <c r="N43" s="32" t="s">
        <v>812</v>
      </c>
      <c r="O43" s="29" t="s">
        <v>68</v>
      </c>
      <c r="P43" s="29" t="s">
        <v>39</v>
      </c>
      <c r="Q43" s="29" t="s">
        <v>360</v>
      </c>
      <c r="R43" s="29" t="s">
        <v>39</v>
      </c>
      <c r="S43" s="33" t="s">
        <v>41</v>
      </c>
      <c r="T43" s="33" t="s">
        <v>41</v>
      </c>
      <c r="U43" s="29" t="s">
        <v>39</v>
      </c>
      <c r="V43" s="29" t="s">
        <v>53</v>
      </c>
      <c r="W43" s="33" t="s">
        <v>41</v>
      </c>
      <c r="X43" s="33" t="s">
        <v>41</v>
      </c>
      <c r="Y43" s="29" t="s">
        <v>43</v>
      </c>
      <c r="Z43" s="29">
        <v>5</v>
      </c>
      <c r="AA43" s="33" t="s">
        <v>41</v>
      </c>
      <c r="AB43" s="25"/>
      <c r="AC43" s="25"/>
      <c r="AD43" s="25"/>
    </row>
    <row r="44" spans="1:30" ht="49.9" customHeight="1">
      <c r="A44" s="28" t="s">
        <v>511</v>
      </c>
      <c r="B44" s="29" t="s">
        <v>526</v>
      </c>
      <c r="C44" s="29" t="s">
        <v>813</v>
      </c>
      <c r="D44" s="29" t="s">
        <v>814</v>
      </c>
      <c r="E44" s="29" t="s">
        <v>648</v>
      </c>
      <c r="F44" s="29" t="s">
        <v>815</v>
      </c>
      <c r="G44" s="29" t="s">
        <v>816</v>
      </c>
      <c r="H44" s="29" t="s">
        <v>817</v>
      </c>
      <c r="I44" s="29" t="s">
        <v>818</v>
      </c>
      <c r="J44" s="30">
        <v>45565</v>
      </c>
      <c r="K44" s="41">
        <v>500000</v>
      </c>
      <c r="L44" s="44">
        <v>500000</v>
      </c>
      <c r="M44" s="31" t="s">
        <v>36</v>
      </c>
      <c r="N44" s="32" t="s">
        <v>819</v>
      </c>
      <c r="O44" s="29" t="s">
        <v>38</v>
      </c>
      <c r="P44" s="29" t="s">
        <v>39</v>
      </c>
      <c r="Q44" s="29" t="s">
        <v>645</v>
      </c>
      <c r="R44" s="29" t="s">
        <v>39</v>
      </c>
      <c r="S44" s="29" t="s">
        <v>106</v>
      </c>
      <c r="T44" s="33" t="s">
        <v>41</v>
      </c>
      <c r="U44" s="29" t="s">
        <v>39</v>
      </c>
      <c r="V44" s="29" t="s">
        <v>53</v>
      </c>
      <c r="W44" s="33" t="s">
        <v>41</v>
      </c>
      <c r="X44" s="33" t="s">
        <v>41</v>
      </c>
      <c r="Y44" s="29" t="s">
        <v>43</v>
      </c>
      <c r="Z44" s="29">
        <v>3</v>
      </c>
      <c r="AA44" s="33" t="s">
        <v>41</v>
      </c>
      <c r="AB44" s="25"/>
      <c r="AC44" s="25"/>
      <c r="AD44" s="25"/>
    </row>
    <row r="45" spans="1:30" ht="49.9" customHeight="1">
      <c r="A45" s="28" t="s">
        <v>511</v>
      </c>
      <c r="B45" s="29" t="s">
        <v>526</v>
      </c>
      <c r="C45" s="29" t="s">
        <v>820</v>
      </c>
      <c r="D45" s="29" t="s">
        <v>821</v>
      </c>
      <c r="E45" s="29" t="s">
        <v>47</v>
      </c>
      <c r="F45" s="29" t="s">
        <v>822</v>
      </c>
      <c r="G45" s="29" t="s">
        <v>823</v>
      </c>
      <c r="H45" s="29" t="s">
        <v>824</v>
      </c>
      <c r="I45" s="29" t="s">
        <v>825</v>
      </c>
      <c r="J45" s="30">
        <v>45626</v>
      </c>
      <c r="K45" s="41">
        <v>50000</v>
      </c>
      <c r="L45" s="45">
        <v>0</v>
      </c>
      <c r="M45" s="31" t="s">
        <v>103</v>
      </c>
      <c r="N45" s="32" t="s">
        <v>241</v>
      </c>
      <c r="O45" s="29" t="s">
        <v>201</v>
      </c>
      <c r="P45" s="29" t="s">
        <v>39</v>
      </c>
      <c r="Q45" s="29" t="s">
        <v>40</v>
      </c>
      <c r="R45" s="29" t="s">
        <v>39</v>
      </c>
      <c r="S45" s="29" t="s">
        <v>106</v>
      </c>
      <c r="T45" s="33" t="s">
        <v>41</v>
      </c>
      <c r="U45" s="29" t="s">
        <v>39</v>
      </c>
      <c r="V45" s="29" t="s">
        <v>53</v>
      </c>
      <c r="W45" s="33" t="s">
        <v>41</v>
      </c>
      <c r="X45" s="33" t="s">
        <v>41</v>
      </c>
      <c r="Y45" s="29" t="s">
        <v>43</v>
      </c>
      <c r="Z45" s="29">
        <v>2</v>
      </c>
      <c r="AA45" s="33" t="s">
        <v>41</v>
      </c>
      <c r="AB45" s="25"/>
      <c r="AC45" s="25"/>
      <c r="AD45" s="25"/>
    </row>
    <row r="46" spans="1:30" ht="49.9" customHeight="1">
      <c r="A46" s="28" t="s">
        <v>511</v>
      </c>
      <c r="B46" s="29" t="s">
        <v>526</v>
      </c>
      <c r="C46" s="29" t="s">
        <v>826</v>
      </c>
      <c r="D46" s="29" t="s">
        <v>827</v>
      </c>
      <c r="E46" s="29" t="s">
        <v>648</v>
      </c>
      <c r="F46" s="29" t="s">
        <v>828</v>
      </c>
      <c r="G46" s="29" t="s">
        <v>829</v>
      </c>
      <c r="H46" s="29" t="s">
        <v>830</v>
      </c>
      <c r="I46" s="29" t="s">
        <v>831</v>
      </c>
      <c r="J46" s="30">
        <v>45626</v>
      </c>
      <c r="K46" s="41">
        <v>1000000</v>
      </c>
      <c r="L46" s="44">
        <v>1000000</v>
      </c>
      <c r="M46" s="31" t="s">
        <v>36</v>
      </c>
      <c r="N46" s="32" t="s">
        <v>832</v>
      </c>
      <c r="O46" s="29" t="s">
        <v>38</v>
      </c>
      <c r="P46" s="29" t="s">
        <v>39</v>
      </c>
      <c r="Q46" s="29" t="s">
        <v>288</v>
      </c>
      <c r="R46" s="29" t="s">
        <v>833</v>
      </c>
      <c r="S46" s="29" t="s">
        <v>106</v>
      </c>
      <c r="T46" s="33" t="s">
        <v>41</v>
      </c>
      <c r="U46" s="29" t="s">
        <v>39</v>
      </c>
      <c r="V46" s="29" t="s">
        <v>53</v>
      </c>
      <c r="W46" s="33" t="s">
        <v>41</v>
      </c>
      <c r="X46" s="33" t="s">
        <v>41</v>
      </c>
      <c r="Y46" s="29" t="s">
        <v>43</v>
      </c>
      <c r="Z46" s="29">
        <v>4</v>
      </c>
      <c r="AA46" s="33" t="s">
        <v>41</v>
      </c>
      <c r="AB46" s="25"/>
      <c r="AC46" s="25"/>
      <c r="AD46" s="25"/>
    </row>
    <row r="47" spans="1:30" ht="49.9" customHeight="1">
      <c r="A47" s="28" t="s">
        <v>511</v>
      </c>
      <c r="B47" s="29" t="s">
        <v>526</v>
      </c>
      <c r="C47" s="29" t="s">
        <v>834</v>
      </c>
      <c r="D47" s="29" t="s">
        <v>835</v>
      </c>
      <c r="E47" s="29" t="s">
        <v>836</v>
      </c>
      <c r="F47" s="29" t="s">
        <v>837</v>
      </c>
      <c r="G47" s="29" t="s">
        <v>838</v>
      </c>
      <c r="H47" s="29" t="s">
        <v>839</v>
      </c>
      <c r="I47" s="29" t="s">
        <v>840</v>
      </c>
      <c r="J47" s="30">
        <v>45626</v>
      </c>
      <c r="K47" s="41">
        <v>2500000</v>
      </c>
      <c r="L47" s="44">
        <v>2500000</v>
      </c>
      <c r="M47" s="31" t="s">
        <v>36</v>
      </c>
      <c r="N47" s="32" t="s">
        <v>819</v>
      </c>
      <c r="O47" s="29" t="s">
        <v>68</v>
      </c>
      <c r="P47" s="29" t="s">
        <v>39</v>
      </c>
      <c r="Q47" s="29" t="s">
        <v>841</v>
      </c>
      <c r="R47" s="29" t="s">
        <v>39</v>
      </c>
      <c r="S47" s="33" t="s">
        <v>41</v>
      </c>
      <c r="T47" s="33" t="s">
        <v>41</v>
      </c>
      <c r="U47" s="29" t="s">
        <v>39</v>
      </c>
      <c r="V47" s="29" t="s">
        <v>53</v>
      </c>
      <c r="W47" s="33" t="s">
        <v>41</v>
      </c>
      <c r="X47" s="33" t="s">
        <v>41</v>
      </c>
      <c r="Y47" s="29" t="s">
        <v>79</v>
      </c>
      <c r="Z47" s="33" t="s">
        <v>41</v>
      </c>
      <c r="AA47" s="33" t="s">
        <v>41</v>
      </c>
      <c r="AB47" s="25"/>
      <c r="AC47" s="25"/>
      <c r="AD47" s="25"/>
    </row>
    <row r="48" spans="1:30" ht="49.9" customHeight="1">
      <c r="A48" s="28" t="s">
        <v>511</v>
      </c>
      <c r="B48" s="29" t="s">
        <v>526</v>
      </c>
      <c r="C48" s="29" t="s">
        <v>842</v>
      </c>
      <c r="D48" s="29" t="s">
        <v>843</v>
      </c>
      <c r="E48" s="29" t="s">
        <v>844</v>
      </c>
      <c r="F48" s="29" t="s">
        <v>845</v>
      </c>
      <c r="G48" s="29" t="s">
        <v>846</v>
      </c>
      <c r="H48" s="29" t="s">
        <v>847</v>
      </c>
      <c r="I48" s="29" t="s">
        <v>848</v>
      </c>
      <c r="J48" s="30">
        <v>45412</v>
      </c>
      <c r="K48" s="41">
        <v>1000000</v>
      </c>
      <c r="L48" s="44">
        <v>1000000</v>
      </c>
      <c r="M48" s="31" t="s">
        <v>36</v>
      </c>
      <c r="N48" s="32" t="s">
        <v>812</v>
      </c>
      <c r="O48" s="29" t="s">
        <v>38</v>
      </c>
      <c r="P48" s="29" t="s">
        <v>39</v>
      </c>
      <c r="Q48" s="29" t="s">
        <v>786</v>
      </c>
      <c r="R48" s="29" t="s">
        <v>39</v>
      </c>
      <c r="S48" s="33" t="s">
        <v>41</v>
      </c>
      <c r="T48" s="33" t="s">
        <v>41</v>
      </c>
      <c r="U48" s="29" t="s">
        <v>39</v>
      </c>
      <c r="V48" s="29" t="s">
        <v>53</v>
      </c>
      <c r="W48" s="33" t="s">
        <v>41</v>
      </c>
      <c r="X48" s="33" t="s">
        <v>41</v>
      </c>
      <c r="Y48" s="29" t="s">
        <v>79</v>
      </c>
      <c r="Z48" s="33" t="s">
        <v>41</v>
      </c>
      <c r="AA48" s="33" t="s">
        <v>41</v>
      </c>
      <c r="AB48" s="25"/>
      <c r="AC48" s="25"/>
      <c r="AD48" s="25"/>
    </row>
    <row r="49" spans="1:30" ht="49.9" customHeight="1">
      <c r="A49" s="28" t="s">
        <v>511</v>
      </c>
      <c r="B49" s="29" t="s">
        <v>526</v>
      </c>
      <c r="C49" s="29" t="s">
        <v>849</v>
      </c>
      <c r="D49" s="29" t="s">
        <v>850</v>
      </c>
      <c r="E49" s="29" t="s">
        <v>844</v>
      </c>
      <c r="F49" s="29" t="s">
        <v>851</v>
      </c>
      <c r="G49" s="29" t="s">
        <v>852</v>
      </c>
      <c r="H49" s="29" t="s">
        <v>853</v>
      </c>
      <c r="I49" s="29" t="s">
        <v>854</v>
      </c>
      <c r="J49" s="30">
        <v>45473</v>
      </c>
      <c r="K49" s="41">
        <v>120000</v>
      </c>
      <c r="L49" s="44">
        <v>120000</v>
      </c>
      <c r="M49" s="31" t="s">
        <v>36</v>
      </c>
      <c r="N49" s="32" t="s">
        <v>812</v>
      </c>
      <c r="O49" s="29" t="s">
        <v>38</v>
      </c>
      <c r="P49" s="29" t="s">
        <v>39</v>
      </c>
      <c r="Q49" s="29" t="s">
        <v>786</v>
      </c>
      <c r="R49" s="29" t="s">
        <v>39</v>
      </c>
      <c r="S49" s="29" t="s">
        <v>106</v>
      </c>
      <c r="T49" s="33" t="s">
        <v>41</v>
      </c>
      <c r="U49" s="29" t="s">
        <v>39</v>
      </c>
      <c r="V49" s="29" t="s">
        <v>53</v>
      </c>
      <c r="W49" s="33" t="s">
        <v>41</v>
      </c>
      <c r="X49" s="33" t="s">
        <v>41</v>
      </c>
      <c r="Y49" s="29" t="s">
        <v>43</v>
      </c>
      <c r="Z49" s="29">
        <v>3</v>
      </c>
      <c r="AA49" s="33" t="s">
        <v>41</v>
      </c>
      <c r="AB49" s="25"/>
      <c r="AC49" s="25"/>
      <c r="AD49" s="25"/>
    </row>
    <row r="50" spans="1:30" ht="49.9" customHeight="1">
      <c r="A50" s="28" t="s">
        <v>511</v>
      </c>
      <c r="B50" s="29" t="s">
        <v>855</v>
      </c>
      <c r="C50" s="29" t="s">
        <v>856</v>
      </c>
      <c r="D50" s="29" t="s">
        <v>857</v>
      </c>
      <c r="E50" s="29" t="s">
        <v>222</v>
      </c>
      <c r="F50" s="29" t="s">
        <v>858</v>
      </c>
      <c r="G50" s="29" t="s">
        <v>859</v>
      </c>
      <c r="H50" s="29" t="s">
        <v>860</v>
      </c>
      <c r="I50" s="29" t="s">
        <v>861</v>
      </c>
      <c r="J50" s="30">
        <v>45504</v>
      </c>
      <c r="K50" s="41">
        <v>16800</v>
      </c>
      <c r="L50" s="46">
        <v>16800</v>
      </c>
      <c r="M50" s="31" t="s">
        <v>36</v>
      </c>
      <c r="N50" s="32" t="s">
        <v>241</v>
      </c>
      <c r="O50" s="29" t="s">
        <v>38</v>
      </c>
      <c r="P50" s="29" t="s">
        <v>39</v>
      </c>
      <c r="Q50" s="29" t="s">
        <v>862</v>
      </c>
      <c r="R50" s="29" t="s">
        <v>39</v>
      </c>
      <c r="S50" s="29" t="s">
        <v>106</v>
      </c>
      <c r="T50" s="33" t="s">
        <v>41</v>
      </c>
      <c r="U50" s="29" t="s">
        <v>39</v>
      </c>
      <c r="V50" s="29" t="s">
        <v>53</v>
      </c>
      <c r="W50" s="33" t="s">
        <v>41</v>
      </c>
      <c r="X50" s="33" t="s">
        <v>41</v>
      </c>
      <c r="Y50" s="29" t="s">
        <v>54</v>
      </c>
      <c r="Z50" s="33" t="s">
        <v>41</v>
      </c>
      <c r="AA50" s="29" t="s">
        <v>863</v>
      </c>
      <c r="AB50" s="25"/>
      <c r="AC50" s="25"/>
      <c r="AD50" s="25"/>
    </row>
    <row r="51" spans="1:30" ht="49.9" customHeight="1">
      <c r="A51" s="28" t="s">
        <v>511</v>
      </c>
      <c r="B51" s="29" t="s">
        <v>855</v>
      </c>
      <c r="C51" s="29" t="s">
        <v>864</v>
      </c>
      <c r="D51" s="29" t="s">
        <v>865</v>
      </c>
      <c r="E51" s="29" t="s">
        <v>222</v>
      </c>
      <c r="F51" s="29" t="s">
        <v>866</v>
      </c>
      <c r="G51" s="29" t="s">
        <v>867</v>
      </c>
      <c r="H51" s="29" t="s">
        <v>868</v>
      </c>
      <c r="I51" s="29" t="s">
        <v>869</v>
      </c>
      <c r="J51" s="30">
        <v>45504</v>
      </c>
      <c r="K51" s="42">
        <v>5000</v>
      </c>
      <c r="L51" s="44">
        <v>7453.01</v>
      </c>
      <c r="M51" s="38" t="s">
        <v>209</v>
      </c>
      <c r="N51" s="32" t="s">
        <v>870</v>
      </c>
      <c r="O51" s="29" t="s">
        <v>38</v>
      </c>
      <c r="P51" s="29" t="s">
        <v>39</v>
      </c>
      <c r="Q51" s="29" t="s">
        <v>862</v>
      </c>
      <c r="R51" s="29" t="s">
        <v>871</v>
      </c>
      <c r="S51" s="29" t="s">
        <v>96</v>
      </c>
      <c r="T51" s="29" t="s">
        <v>39</v>
      </c>
      <c r="U51" s="29" t="s">
        <v>193</v>
      </c>
      <c r="V51" s="29" t="s">
        <v>53</v>
      </c>
      <c r="W51" s="33" t="s">
        <v>41</v>
      </c>
      <c r="X51" s="33" t="s">
        <v>41</v>
      </c>
      <c r="Y51" s="29" t="s">
        <v>54</v>
      </c>
      <c r="Z51" s="33" t="s">
        <v>41</v>
      </c>
      <c r="AA51" s="29" t="s">
        <v>863</v>
      </c>
      <c r="AB51" s="25"/>
      <c r="AC51" s="25"/>
      <c r="AD51" s="25"/>
    </row>
    <row r="52" spans="1:30" ht="49.9" customHeight="1">
      <c r="A52" s="28" t="s">
        <v>511</v>
      </c>
      <c r="B52" s="29" t="s">
        <v>855</v>
      </c>
      <c r="C52" s="29" t="s">
        <v>872</v>
      </c>
      <c r="D52" s="29" t="s">
        <v>873</v>
      </c>
      <c r="E52" s="29" t="s">
        <v>73</v>
      </c>
      <c r="F52" s="29" t="s">
        <v>874</v>
      </c>
      <c r="G52" s="29" t="s">
        <v>875</v>
      </c>
      <c r="H52" s="29" t="s">
        <v>876</v>
      </c>
      <c r="I52" s="29" t="s">
        <v>877</v>
      </c>
      <c r="J52" s="30">
        <v>45504</v>
      </c>
      <c r="K52" s="41">
        <v>449208.46</v>
      </c>
      <c r="L52" s="47">
        <v>449208.46</v>
      </c>
      <c r="M52" s="31" t="s">
        <v>36</v>
      </c>
      <c r="N52" s="32" t="s">
        <v>114</v>
      </c>
      <c r="O52" s="29" t="s">
        <v>38</v>
      </c>
      <c r="P52" s="29" t="s">
        <v>39</v>
      </c>
      <c r="Q52" s="29" t="s">
        <v>862</v>
      </c>
      <c r="R52" s="29" t="s">
        <v>878</v>
      </c>
      <c r="S52" s="29" t="s">
        <v>96</v>
      </c>
      <c r="T52" s="29" t="s">
        <v>39</v>
      </c>
      <c r="U52" s="29" t="s">
        <v>193</v>
      </c>
      <c r="V52" s="29" t="s">
        <v>53</v>
      </c>
      <c r="W52" s="33" t="s">
        <v>41</v>
      </c>
      <c r="X52" s="33" t="s">
        <v>41</v>
      </c>
      <c r="Y52" s="29" t="s">
        <v>54</v>
      </c>
      <c r="Z52" s="33" t="s">
        <v>41</v>
      </c>
      <c r="AA52" s="29" t="s">
        <v>863</v>
      </c>
      <c r="AB52" s="25"/>
      <c r="AC52" s="25"/>
      <c r="AD52" s="25"/>
    </row>
    <row r="53" spans="1:30" ht="49.9" customHeight="1">
      <c r="A53" s="28" t="s">
        <v>511</v>
      </c>
      <c r="B53" s="29" t="s">
        <v>855</v>
      </c>
      <c r="C53" s="29" t="s">
        <v>879</v>
      </c>
      <c r="D53" s="29" t="s">
        <v>880</v>
      </c>
      <c r="E53" s="29" t="s">
        <v>73</v>
      </c>
      <c r="F53" s="29" t="s">
        <v>881</v>
      </c>
      <c r="G53" s="29" t="s">
        <v>882</v>
      </c>
      <c r="H53" s="29" t="s">
        <v>876</v>
      </c>
      <c r="I53" s="29" t="s">
        <v>883</v>
      </c>
      <c r="J53" s="30">
        <v>45504</v>
      </c>
      <c r="K53" s="41">
        <v>250794.21</v>
      </c>
      <c r="L53" s="44">
        <v>250794.21</v>
      </c>
      <c r="M53" s="31" t="s">
        <v>36</v>
      </c>
      <c r="N53" s="32" t="s">
        <v>114</v>
      </c>
      <c r="O53" s="29" t="s">
        <v>38</v>
      </c>
      <c r="P53" s="29" t="s">
        <v>39</v>
      </c>
      <c r="Q53" s="29" t="s">
        <v>862</v>
      </c>
      <c r="R53" s="29" t="s">
        <v>884</v>
      </c>
      <c r="S53" s="29" t="s">
        <v>96</v>
      </c>
      <c r="T53" s="29" t="s">
        <v>39</v>
      </c>
      <c r="U53" s="29" t="s">
        <v>39</v>
      </c>
      <c r="V53" s="29" t="s">
        <v>53</v>
      </c>
      <c r="W53" s="33" t="s">
        <v>41</v>
      </c>
      <c r="X53" s="33" t="s">
        <v>41</v>
      </c>
      <c r="Y53" s="29" t="s">
        <v>54</v>
      </c>
      <c r="Z53" s="33" t="s">
        <v>41</v>
      </c>
      <c r="AA53" s="33" t="s">
        <v>41</v>
      </c>
      <c r="AB53" s="25"/>
      <c r="AC53" s="25"/>
      <c r="AD53" s="25"/>
    </row>
    <row r="54" spans="1:30" ht="49.9" customHeight="1">
      <c r="A54" s="28" t="s">
        <v>511</v>
      </c>
      <c r="B54" s="29" t="s">
        <v>855</v>
      </c>
      <c r="C54" s="29" t="s">
        <v>885</v>
      </c>
      <c r="D54" s="29" t="s">
        <v>886</v>
      </c>
      <c r="E54" s="29" t="s">
        <v>73</v>
      </c>
      <c r="F54" s="29" t="s">
        <v>887</v>
      </c>
      <c r="G54" s="29" t="s">
        <v>882</v>
      </c>
      <c r="H54" s="29" t="s">
        <v>888</v>
      </c>
      <c r="I54" s="29" t="s">
        <v>889</v>
      </c>
      <c r="J54" s="30">
        <v>45504</v>
      </c>
      <c r="K54" s="41">
        <v>339721.01</v>
      </c>
      <c r="L54" s="44">
        <v>339721.01</v>
      </c>
      <c r="M54" s="31" t="s">
        <v>36</v>
      </c>
      <c r="N54" s="32" t="s">
        <v>114</v>
      </c>
      <c r="O54" s="29" t="s">
        <v>38</v>
      </c>
      <c r="P54" s="29" t="s">
        <v>39</v>
      </c>
      <c r="Q54" s="29" t="s">
        <v>862</v>
      </c>
      <c r="R54" s="29" t="s">
        <v>890</v>
      </c>
      <c r="S54" s="29" t="s">
        <v>96</v>
      </c>
      <c r="T54" s="29" t="s">
        <v>39</v>
      </c>
      <c r="U54" s="29" t="s">
        <v>39</v>
      </c>
      <c r="V54" s="29" t="s">
        <v>53</v>
      </c>
      <c r="W54" s="33" t="s">
        <v>41</v>
      </c>
      <c r="X54" s="33" t="s">
        <v>41</v>
      </c>
      <c r="Y54" s="29" t="s">
        <v>54</v>
      </c>
      <c r="Z54" s="33" t="s">
        <v>41</v>
      </c>
      <c r="AA54" s="33" t="s">
        <v>41</v>
      </c>
      <c r="AB54" s="25"/>
      <c r="AC54" s="25"/>
      <c r="AD54" s="25"/>
    </row>
    <row r="55" spans="1:30" ht="49.9" customHeight="1">
      <c r="A55" s="28" t="s">
        <v>511</v>
      </c>
      <c r="B55" s="29" t="s">
        <v>855</v>
      </c>
      <c r="C55" s="29" t="s">
        <v>891</v>
      </c>
      <c r="D55" s="29" t="s">
        <v>892</v>
      </c>
      <c r="E55" s="29" t="s">
        <v>73</v>
      </c>
      <c r="F55" s="29" t="s">
        <v>893</v>
      </c>
      <c r="G55" s="29" t="s">
        <v>894</v>
      </c>
      <c r="H55" s="29" t="s">
        <v>888</v>
      </c>
      <c r="I55" s="29" t="s">
        <v>895</v>
      </c>
      <c r="J55" s="30">
        <v>45504</v>
      </c>
      <c r="K55" s="41">
        <v>52770</v>
      </c>
      <c r="L55" s="44">
        <v>52770</v>
      </c>
      <c r="M55" s="31" t="s">
        <v>36</v>
      </c>
      <c r="N55" s="32" t="s">
        <v>241</v>
      </c>
      <c r="O55" s="29" t="s">
        <v>38</v>
      </c>
      <c r="P55" s="29" t="s">
        <v>39</v>
      </c>
      <c r="Q55" s="29" t="s">
        <v>862</v>
      </c>
      <c r="R55" s="29" t="s">
        <v>896</v>
      </c>
      <c r="S55" s="29" t="s">
        <v>96</v>
      </c>
      <c r="T55" s="29" t="s">
        <v>39</v>
      </c>
      <c r="U55" s="29" t="s">
        <v>39</v>
      </c>
      <c r="V55" s="29" t="s">
        <v>53</v>
      </c>
      <c r="W55" s="33" t="s">
        <v>41</v>
      </c>
      <c r="X55" s="33" t="s">
        <v>41</v>
      </c>
      <c r="Y55" s="29" t="s">
        <v>54</v>
      </c>
      <c r="Z55" s="33" t="s">
        <v>41</v>
      </c>
      <c r="AA55" s="33" t="s">
        <v>41</v>
      </c>
      <c r="AB55" s="25"/>
      <c r="AC55" s="25"/>
      <c r="AD55" s="25"/>
    </row>
    <row r="56" spans="1:30" ht="49.9" customHeight="1">
      <c r="A56" s="28" t="s">
        <v>511</v>
      </c>
      <c r="B56" s="29" t="s">
        <v>855</v>
      </c>
      <c r="C56" s="29" t="s">
        <v>897</v>
      </c>
      <c r="D56" s="29" t="s">
        <v>898</v>
      </c>
      <c r="E56" s="29" t="s">
        <v>118</v>
      </c>
      <c r="F56" s="29" t="s">
        <v>899</v>
      </c>
      <c r="G56" s="29" t="s">
        <v>900</v>
      </c>
      <c r="H56" s="29" t="s">
        <v>901</v>
      </c>
      <c r="I56" s="29" t="s">
        <v>902</v>
      </c>
      <c r="J56" s="30">
        <v>45504</v>
      </c>
      <c r="K56" s="41">
        <v>498325.5</v>
      </c>
      <c r="L56" s="44">
        <v>498325.5</v>
      </c>
      <c r="M56" s="31" t="s">
        <v>36</v>
      </c>
      <c r="N56" s="32" t="s">
        <v>819</v>
      </c>
      <c r="O56" s="29" t="s">
        <v>38</v>
      </c>
      <c r="P56" s="29" t="s">
        <v>39</v>
      </c>
      <c r="Q56" s="29" t="s">
        <v>862</v>
      </c>
      <c r="R56" s="29" t="s">
        <v>903</v>
      </c>
      <c r="S56" s="29" t="s">
        <v>96</v>
      </c>
      <c r="T56" s="29" t="s">
        <v>39</v>
      </c>
      <c r="U56" s="29" t="s">
        <v>39</v>
      </c>
      <c r="V56" s="29" t="s">
        <v>53</v>
      </c>
      <c r="W56" s="33" t="s">
        <v>41</v>
      </c>
      <c r="X56" s="33" t="s">
        <v>41</v>
      </c>
      <c r="Y56" s="29" t="s">
        <v>54</v>
      </c>
      <c r="Z56" s="33" t="s">
        <v>41</v>
      </c>
      <c r="AA56" s="33" t="s">
        <v>904</v>
      </c>
      <c r="AB56" s="25"/>
      <c r="AC56" s="25"/>
      <c r="AD56" s="25"/>
    </row>
    <row r="57" spans="1:30" ht="49.9" customHeight="1">
      <c r="A57" s="28" t="s">
        <v>511</v>
      </c>
      <c r="B57" s="29" t="s">
        <v>855</v>
      </c>
      <c r="C57" s="29" t="s">
        <v>905</v>
      </c>
      <c r="D57" s="29" t="s">
        <v>906</v>
      </c>
      <c r="E57" s="29" t="s">
        <v>118</v>
      </c>
      <c r="F57" s="29" t="s">
        <v>907</v>
      </c>
      <c r="G57" s="29" t="s">
        <v>908</v>
      </c>
      <c r="H57" s="29" t="s">
        <v>909</v>
      </c>
      <c r="I57" s="29" t="s">
        <v>910</v>
      </c>
      <c r="J57" s="30">
        <v>45504</v>
      </c>
      <c r="K57" s="41">
        <v>950553</v>
      </c>
      <c r="L57" s="44">
        <v>950553</v>
      </c>
      <c r="M57" s="31" t="s">
        <v>36</v>
      </c>
      <c r="N57" s="32" t="s">
        <v>819</v>
      </c>
      <c r="O57" s="29" t="s">
        <v>38</v>
      </c>
      <c r="P57" s="29" t="s">
        <v>39</v>
      </c>
      <c r="Q57" s="29" t="s">
        <v>862</v>
      </c>
      <c r="R57" s="29" t="s">
        <v>911</v>
      </c>
      <c r="S57" s="29" t="s">
        <v>96</v>
      </c>
      <c r="T57" s="29" t="s">
        <v>39</v>
      </c>
      <c r="U57" s="29" t="s">
        <v>39</v>
      </c>
      <c r="V57" s="29" t="s">
        <v>53</v>
      </c>
      <c r="W57" s="33" t="s">
        <v>41</v>
      </c>
      <c r="X57" s="33" t="s">
        <v>41</v>
      </c>
      <c r="Y57" s="29" t="s">
        <v>54</v>
      </c>
      <c r="Z57" s="33" t="s">
        <v>41</v>
      </c>
      <c r="AA57" s="29" t="s">
        <v>912</v>
      </c>
      <c r="AB57" s="25"/>
      <c r="AC57" s="25"/>
      <c r="AD57" s="25"/>
    </row>
    <row r="58" spans="1:30" ht="49.9" customHeight="1">
      <c r="A58" s="28" t="s">
        <v>511</v>
      </c>
      <c r="B58" s="29" t="s">
        <v>855</v>
      </c>
      <c r="C58" s="29" t="s">
        <v>913</v>
      </c>
      <c r="D58" s="29" t="s">
        <v>914</v>
      </c>
      <c r="E58" s="29" t="s">
        <v>118</v>
      </c>
      <c r="F58" s="29" t="s">
        <v>915</v>
      </c>
      <c r="G58" s="29" t="s">
        <v>916</v>
      </c>
      <c r="H58" s="29" t="s">
        <v>909</v>
      </c>
      <c r="I58" s="29" t="s">
        <v>917</v>
      </c>
      <c r="J58" s="30">
        <v>45504</v>
      </c>
      <c r="K58" s="41">
        <v>176715.3</v>
      </c>
      <c r="L58" s="46">
        <v>176715.3</v>
      </c>
      <c r="M58" s="31" t="s">
        <v>36</v>
      </c>
      <c r="N58" s="32" t="s">
        <v>819</v>
      </c>
      <c r="O58" s="29" t="s">
        <v>38</v>
      </c>
      <c r="P58" s="29" t="s">
        <v>39</v>
      </c>
      <c r="Q58" s="29" t="s">
        <v>862</v>
      </c>
      <c r="R58" s="29" t="s">
        <v>918</v>
      </c>
      <c r="S58" s="29" t="s">
        <v>96</v>
      </c>
      <c r="T58" s="29" t="s">
        <v>39</v>
      </c>
      <c r="U58" s="29" t="s">
        <v>39</v>
      </c>
      <c r="V58" s="29" t="s">
        <v>53</v>
      </c>
      <c r="W58" s="33" t="s">
        <v>41</v>
      </c>
      <c r="X58" s="33" t="s">
        <v>41</v>
      </c>
      <c r="Y58" s="29" t="s">
        <v>54</v>
      </c>
      <c r="Z58" s="33" t="s">
        <v>41</v>
      </c>
      <c r="AA58" s="29" t="s">
        <v>919</v>
      </c>
      <c r="AB58" s="25"/>
      <c r="AC58" s="25"/>
      <c r="AD58" s="25"/>
    </row>
    <row r="59" spans="1:30" ht="49.9" customHeight="1">
      <c r="A59" s="28" t="s">
        <v>511</v>
      </c>
      <c r="B59" s="29" t="s">
        <v>855</v>
      </c>
      <c r="C59" s="29" t="s">
        <v>920</v>
      </c>
      <c r="D59" s="29" t="s">
        <v>921</v>
      </c>
      <c r="E59" s="29" t="s">
        <v>222</v>
      </c>
      <c r="F59" s="29" t="s">
        <v>922</v>
      </c>
      <c r="G59" s="29" t="s">
        <v>923</v>
      </c>
      <c r="H59" s="29" t="s">
        <v>924</v>
      </c>
      <c r="I59" s="29" t="s">
        <v>925</v>
      </c>
      <c r="J59" s="30">
        <v>45504</v>
      </c>
      <c r="K59" s="42">
        <v>58490.6</v>
      </c>
      <c r="L59" s="44">
        <v>35000</v>
      </c>
      <c r="M59" s="38" t="s">
        <v>209</v>
      </c>
      <c r="N59" s="32" t="s">
        <v>926</v>
      </c>
      <c r="O59" s="29" t="s">
        <v>38</v>
      </c>
      <c r="P59" s="29" t="s">
        <v>39</v>
      </c>
      <c r="Q59" s="29" t="s">
        <v>862</v>
      </c>
      <c r="R59" s="29" t="s">
        <v>39</v>
      </c>
      <c r="S59" s="29" t="s">
        <v>106</v>
      </c>
      <c r="T59" s="33" t="s">
        <v>41</v>
      </c>
      <c r="U59" s="29" t="s">
        <v>39</v>
      </c>
      <c r="V59" s="29" t="s">
        <v>53</v>
      </c>
      <c r="W59" s="33" t="s">
        <v>41</v>
      </c>
      <c r="X59" s="33" t="s">
        <v>41</v>
      </c>
      <c r="Y59" s="29" t="s">
        <v>79</v>
      </c>
      <c r="Z59" s="33" t="s">
        <v>41</v>
      </c>
      <c r="AA59" s="29" t="s">
        <v>863</v>
      </c>
      <c r="AB59" s="25"/>
      <c r="AC59" s="25"/>
      <c r="AD59" s="25"/>
    </row>
    <row r="60" spans="1:30" ht="49.9" customHeight="1">
      <c r="A60" s="28" t="s">
        <v>511</v>
      </c>
      <c r="B60" s="29" t="s">
        <v>855</v>
      </c>
      <c r="C60" s="29" t="s">
        <v>927</v>
      </c>
      <c r="D60" s="29" t="s">
        <v>928</v>
      </c>
      <c r="E60" s="29" t="s">
        <v>929</v>
      </c>
      <c r="F60" s="29" t="s">
        <v>930</v>
      </c>
      <c r="G60" s="29" t="s">
        <v>931</v>
      </c>
      <c r="H60" s="29" t="s">
        <v>932</v>
      </c>
      <c r="I60" s="29" t="s">
        <v>933</v>
      </c>
      <c r="J60" s="30">
        <v>45322</v>
      </c>
      <c r="K60" s="41">
        <v>41775.629999999997</v>
      </c>
      <c r="L60" s="47">
        <v>41775.629999999997</v>
      </c>
      <c r="M60" s="31" t="s">
        <v>36</v>
      </c>
      <c r="N60" s="32" t="s">
        <v>37</v>
      </c>
      <c r="O60" s="29" t="s">
        <v>38</v>
      </c>
      <c r="P60" s="29" t="s">
        <v>39</v>
      </c>
      <c r="Q60" s="29" t="s">
        <v>862</v>
      </c>
      <c r="R60" s="29" t="s">
        <v>39</v>
      </c>
      <c r="S60" s="33" t="s">
        <v>41</v>
      </c>
      <c r="T60" s="33" t="s">
        <v>41</v>
      </c>
      <c r="U60" s="29" t="s">
        <v>39</v>
      </c>
      <c r="V60" s="29" t="s">
        <v>42</v>
      </c>
      <c r="W60" s="34">
        <v>9019220000000000</v>
      </c>
      <c r="X60" s="29" t="s">
        <v>934</v>
      </c>
      <c r="Y60" s="29" t="s">
        <v>79</v>
      </c>
      <c r="Z60" s="33" t="s">
        <v>41</v>
      </c>
      <c r="AA60" s="29" t="s">
        <v>863</v>
      </c>
      <c r="AB60" s="25"/>
      <c r="AC60" s="25"/>
      <c r="AD60" s="25"/>
    </row>
    <row r="61" spans="1:30" ht="49.9" customHeight="1">
      <c r="A61" s="28" t="s">
        <v>511</v>
      </c>
      <c r="B61" s="29" t="s">
        <v>855</v>
      </c>
      <c r="C61" s="29" t="s">
        <v>935</v>
      </c>
      <c r="D61" s="29" t="s">
        <v>936</v>
      </c>
      <c r="E61" s="29" t="s">
        <v>73</v>
      </c>
      <c r="F61" s="29" t="s">
        <v>937</v>
      </c>
      <c r="G61" s="29" t="s">
        <v>938</v>
      </c>
      <c r="H61" s="29" t="s">
        <v>939</v>
      </c>
      <c r="I61" s="29" t="s">
        <v>940</v>
      </c>
      <c r="J61" s="30">
        <v>45504</v>
      </c>
      <c r="K61" s="41">
        <v>5912.85</v>
      </c>
      <c r="L61" s="44">
        <v>5912.85</v>
      </c>
      <c r="M61" s="31" t="s">
        <v>36</v>
      </c>
      <c r="N61" s="32" t="s">
        <v>241</v>
      </c>
      <c r="O61" s="29" t="s">
        <v>38</v>
      </c>
      <c r="P61" s="29" t="s">
        <v>39</v>
      </c>
      <c r="Q61" s="29" t="s">
        <v>862</v>
      </c>
      <c r="R61" s="29" t="s">
        <v>39</v>
      </c>
      <c r="S61" s="29" t="s">
        <v>96</v>
      </c>
      <c r="T61" s="29" t="s">
        <v>39</v>
      </c>
      <c r="U61" s="29" t="s">
        <v>39</v>
      </c>
      <c r="V61" s="29" t="s">
        <v>53</v>
      </c>
      <c r="W61" s="33" t="s">
        <v>41</v>
      </c>
      <c r="X61" s="33" t="s">
        <v>41</v>
      </c>
      <c r="Y61" s="29" t="s">
        <v>54</v>
      </c>
      <c r="Z61" s="33" t="s">
        <v>41</v>
      </c>
      <c r="AA61" s="33" t="s">
        <v>941</v>
      </c>
      <c r="AB61" s="25"/>
      <c r="AC61" s="25"/>
      <c r="AD61" s="25"/>
    </row>
    <row r="62" spans="1:30" ht="49.9" customHeight="1">
      <c r="A62" s="28" t="s">
        <v>511</v>
      </c>
      <c r="B62" s="29" t="s">
        <v>855</v>
      </c>
      <c r="C62" s="29" t="s">
        <v>942</v>
      </c>
      <c r="D62" s="29" t="s">
        <v>943</v>
      </c>
      <c r="E62" s="29" t="s">
        <v>222</v>
      </c>
      <c r="F62" s="29" t="s">
        <v>944</v>
      </c>
      <c r="G62" s="29" t="s">
        <v>945</v>
      </c>
      <c r="H62" s="29" t="s">
        <v>868</v>
      </c>
      <c r="I62" s="29" t="s">
        <v>946</v>
      </c>
      <c r="J62" s="30">
        <v>45504</v>
      </c>
      <c r="K62" s="41">
        <v>164700</v>
      </c>
      <c r="L62" s="44">
        <v>164700</v>
      </c>
      <c r="M62" s="31" t="s">
        <v>36</v>
      </c>
      <c r="N62" s="32" t="s">
        <v>37</v>
      </c>
      <c r="O62" s="29" t="s">
        <v>38</v>
      </c>
      <c r="P62" s="29" t="s">
        <v>39</v>
      </c>
      <c r="Q62" s="29" t="s">
        <v>862</v>
      </c>
      <c r="R62" s="29" t="s">
        <v>871</v>
      </c>
      <c r="S62" s="29" t="s">
        <v>96</v>
      </c>
      <c r="T62" s="29" t="s">
        <v>39</v>
      </c>
      <c r="U62" s="29" t="s">
        <v>39</v>
      </c>
      <c r="V62" s="29" t="s">
        <v>53</v>
      </c>
      <c r="W62" s="33" t="s">
        <v>41</v>
      </c>
      <c r="X62" s="33" t="s">
        <v>41</v>
      </c>
      <c r="Y62" s="29" t="s">
        <v>54</v>
      </c>
      <c r="Z62" s="33" t="s">
        <v>41</v>
      </c>
      <c r="AA62" s="29" t="s">
        <v>863</v>
      </c>
      <c r="AB62" s="25"/>
      <c r="AC62" s="25"/>
      <c r="AD62" s="25"/>
    </row>
    <row r="63" spans="1:30" ht="49.9" customHeight="1">
      <c r="A63" s="28" t="s">
        <v>511</v>
      </c>
      <c r="B63" s="29" t="s">
        <v>855</v>
      </c>
      <c r="C63" s="29" t="s">
        <v>947</v>
      </c>
      <c r="D63" s="29" t="s">
        <v>948</v>
      </c>
      <c r="E63" s="29" t="s">
        <v>222</v>
      </c>
      <c r="F63" s="29" t="s">
        <v>949</v>
      </c>
      <c r="G63" s="29" t="s">
        <v>950</v>
      </c>
      <c r="H63" s="29" t="s">
        <v>951</v>
      </c>
      <c r="I63" s="29" t="s">
        <v>952</v>
      </c>
      <c r="J63" s="30">
        <v>45504</v>
      </c>
      <c r="K63" s="41">
        <v>849740</v>
      </c>
      <c r="L63" s="44">
        <v>849740</v>
      </c>
      <c r="M63" s="31" t="s">
        <v>36</v>
      </c>
      <c r="N63" s="32" t="s">
        <v>953</v>
      </c>
      <c r="O63" s="29" t="s">
        <v>38</v>
      </c>
      <c r="P63" s="29" t="s">
        <v>39</v>
      </c>
      <c r="Q63" s="29" t="s">
        <v>442</v>
      </c>
      <c r="R63" s="29" t="s">
        <v>39</v>
      </c>
      <c r="S63" s="29" t="s">
        <v>96</v>
      </c>
      <c r="T63" s="29" t="s">
        <v>39</v>
      </c>
      <c r="U63" s="29" t="s">
        <v>39</v>
      </c>
      <c r="V63" s="29" t="s">
        <v>53</v>
      </c>
      <c r="W63" s="33" t="s">
        <v>41</v>
      </c>
      <c r="X63" s="33" t="s">
        <v>41</v>
      </c>
      <c r="Y63" s="29" t="s">
        <v>79</v>
      </c>
      <c r="Z63" s="33" t="s">
        <v>41</v>
      </c>
      <c r="AA63" s="29" t="s">
        <v>954</v>
      </c>
      <c r="AB63" s="25"/>
      <c r="AC63" s="25"/>
      <c r="AD63" s="25"/>
    </row>
    <row r="64" spans="1:30" ht="49.9" customHeight="1">
      <c r="A64" s="28" t="s">
        <v>511</v>
      </c>
      <c r="B64" s="29" t="s">
        <v>855</v>
      </c>
      <c r="C64" s="29" t="s">
        <v>955</v>
      </c>
      <c r="D64" s="29" t="s">
        <v>956</v>
      </c>
      <c r="E64" s="29" t="s">
        <v>118</v>
      </c>
      <c r="F64" s="29" t="s">
        <v>957</v>
      </c>
      <c r="G64" s="29" t="s">
        <v>958</v>
      </c>
      <c r="H64" s="29" t="s">
        <v>959</v>
      </c>
      <c r="I64" s="29" t="s">
        <v>960</v>
      </c>
      <c r="J64" s="30">
        <v>45504</v>
      </c>
      <c r="K64" s="41">
        <v>26470</v>
      </c>
      <c r="L64" s="44">
        <v>26470</v>
      </c>
      <c r="M64" s="31" t="s">
        <v>36</v>
      </c>
      <c r="N64" s="32" t="s">
        <v>241</v>
      </c>
      <c r="O64" s="29" t="s">
        <v>38</v>
      </c>
      <c r="P64" s="29" t="s">
        <v>39</v>
      </c>
      <c r="Q64" s="29" t="s">
        <v>862</v>
      </c>
      <c r="R64" s="29" t="s">
        <v>911</v>
      </c>
      <c r="S64" s="29" t="s">
        <v>96</v>
      </c>
      <c r="T64" s="29" t="s">
        <v>39</v>
      </c>
      <c r="U64" s="29" t="s">
        <v>39</v>
      </c>
      <c r="V64" s="29" t="s">
        <v>53</v>
      </c>
      <c r="W64" s="33" t="s">
        <v>41</v>
      </c>
      <c r="X64" s="33" t="s">
        <v>41</v>
      </c>
      <c r="Y64" s="29" t="s">
        <v>54</v>
      </c>
      <c r="Z64" s="33" t="s">
        <v>41</v>
      </c>
      <c r="AA64" s="29" t="s">
        <v>961</v>
      </c>
      <c r="AB64" s="25"/>
      <c r="AC64" s="25"/>
      <c r="AD64" s="25"/>
    </row>
    <row r="65" spans="1:30" ht="49.9" customHeight="1">
      <c r="A65" s="28" t="s">
        <v>511</v>
      </c>
      <c r="B65" s="29" t="s">
        <v>855</v>
      </c>
      <c r="C65" s="29" t="s">
        <v>962</v>
      </c>
      <c r="D65" s="29" t="s">
        <v>963</v>
      </c>
      <c r="E65" s="29" t="s">
        <v>118</v>
      </c>
      <c r="F65" s="29" t="s">
        <v>964</v>
      </c>
      <c r="G65" s="29" t="s">
        <v>916</v>
      </c>
      <c r="H65" s="29" t="s">
        <v>909</v>
      </c>
      <c r="I65" s="29" t="s">
        <v>965</v>
      </c>
      <c r="J65" s="30">
        <v>45504</v>
      </c>
      <c r="K65" s="41">
        <v>116000</v>
      </c>
      <c r="L65" s="44">
        <v>116000</v>
      </c>
      <c r="M65" s="31" t="s">
        <v>36</v>
      </c>
      <c r="N65" s="32" t="s">
        <v>953</v>
      </c>
      <c r="O65" s="29" t="s">
        <v>38</v>
      </c>
      <c r="P65" s="29" t="s">
        <v>39</v>
      </c>
      <c r="Q65" s="29" t="s">
        <v>862</v>
      </c>
      <c r="R65" s="29" t="s">
        <v>966</v>
      </c>
      <c r="S65" s="29" t="s">
        <v>106</v>
      </c>
      <c r="T65" s="33" t="s">
        <v>41</v>
      </c>
      <c r="U65" s="29" t="s">
        <v>193</v>
      </c>
      <c r="V65" s="29" t="s">
        <v>53</v>
      </c>
      <c r="W65" s="33" t="s">
        <v>41</v>
      </c>
      <c r="X65" s="33" t="s">
        <v>41</v>
      </c>
      <c r="Y65" s="29" t="s">
        <v>54</v>
      </c>
      <c r="Z65" s="33" t="s">
        <v>41</v>
      </c>
      <c r="AA65" s="29" t="s">
        <v>967</v>
      </c>
      <c r="AB65" s="25"/>
      <c r="AC65" s="25"/>
      <c r="AD65" s="25"/>
    </row>
    <row r="66" spans="1:30" ht="49.9" customHeight="1">
      <c r="A66" s="28" t="s">
        <v>511</v>
      </c>
      <c r="B66" s="29" t="s">
        <v>968</v>
      </c>
      <c r="C66" s="29" t="s">
        <v>969</v>
      </c>
      <c r="D66" s="29" t="s">
        <v>970</v>
      </c>
      <c r="E66" s="29" t="s">
        <v>31</v>
      </c>
      <c r="F66" s="29" t="s">
        <v>971</v>
      </c>
      <c r="G66" s="29" t="s">
        <v>972</v>
      </c>
      <c r="H66" s="29" t="s">
        <v>973</v>
      </c>
      <c r="I66" s="29" t="s">
        <v>974</v>
      </c>
      <c r="J66" s="30">
        <v>45303</v>
      </c>
      <c r="K66" s="41">
        <v>3538580.37</v>
      </c>
      <c r="L66" s="44">
        <v>3538580.37</v>
      </c>
      <c r="M66" s="31" t="s">
        <v>36</v>
      </c>
      <c r="N66" s="32" t="s">
        <v>37</v>
      </c>
      <c r="O66" s="29" t="s">
        <v>68</v>
      </c>
      <c r="P66" s="29" t="s">
        <v>39</v>
      </c>
      <c r="Q66" s="29" t="s">
        <v>369</v>
      </c>
      <c r="R66" s="29" t="s">
        <v>975</v>
      </c>
      <c r="S66" s="33" t="s">
        <v>41</v>
      </c>
      <c r="T66" s="33" t="s">
        <v>41</v>
      </c>
      <c r="U66" s="29" t="s">
        <v>39</v>
      </c>
      <c r="V66" s="29" t="s">
        <v>42</v>
      </c>
      <c r="W66" s="34">
        <v>1.93039E+17</v>
      </c>
      <c r="X66" s="29" t="s">
        <v>976</v>
      </c>
      <c r="Y66" s="29" t="s">
        <v>43</v>
      </c>
      <c r="Z66" s="29">
        <v>12</v>
      </c>
      <c r="AA66" s="33" t="s">
        <v>41</v>
      </c>
      <c r="AB66" s="25"/>
      <c r="AC66" s="25"/>
      <c r="AD66" s="25"/>
    </row>
    <row r="67" spans="1:30" ht="49.9" customHeight="1">
      <c r="A67" s="28" t="s">
        <v>511</v>
      </c>
      <c r="B67" s="29" t="s">
        <v>968</v>
      </c>
      <c r="C67" s="29" t="s">
        <v>977</v>
      </c>
      <c r="D67" s="29" t="s">
        <v>978</v>
      </c>
      <c r="E67" s="29" t="s">
        <v>222</v>
      </c>
      <c r="F67" s="29" t="s">
        <v>979</v>
      </c>
      <c r="G67" s="29" t="s">
        <v>980</v>
      </c>
      <c r="H67" s="29" t="s">
        <v>981</v>
      </c>
      <c r="I67" s="29" t="s">
        <v>982</v>
      </c>
      <c r="J67" s="30">
        <v>45292</v>
      </c>
      <c r="K67" s="41">
        <v>46779.6</v>
      </c>
      <c r="L67" s="44">
        <v>46779.6</v>
      </c>
      <c r="M67" s="31" t="s">
        <v>36</v>
      </c>
      <c r="N67" s="32" t="s">
        <v>37</v>
      </c>
      <c r="O67" s="29" t="s">
        <v>264</v>
      </c>
      <c r="P67" s="29" t="s">
        <v>39</v>
      </c>
      <c r="Q67" s="29" t="s">
        <v>369</v>
      </c>
      <c r="R67" s="29" t="s">
        <v>983</v>
      </c>
      <c r="S67" s="29" t="s">
        <v>106</v>
      </c>
      <c r="T67" s="33" t="s">
        <v>41</v>
      </c>
      <c r="U67" s="29" t="s">
        <v>39</v>
      </c>
      <c r="V67" s="29" t="s">
        <v>53</v>
      </c>
      <c r="W67" s="33" t="s">
        <v>41</v>
      </c>
      <c r="X67" s="33" t="s">
        <v>41</v>
      </c>
      <c r="Y67" s="29" t="s">
        <v>43</v>
      </c>
      <c r="Z67" s="29">
        <v>12</v>
      </c>
      <c r="AA67" s="33" t="s">
        <v>41</v>
      </c>
      <c r="AB67" s="25"/>
      <c r="AC67" s="25"/>
      <c r="AD67" s="25"/>
    </row>
    <row r="68" spans="1:30" ht="49.9" customHeight="1">
      <c r="A68" s="28" t="s">
        <v>511</v>
      </c>
      <c r="B68" s="29" t="s">
        <v>968</v>
      </c>
      <c r="C68" s="29" t="s">
        <v>984</v>
      </c>
      <c r="D68" s="29" t="s">
        <v>985</v>
      </c>
      <c r="E68" s="29" t="s">
        <v>31</v>
      </c>
      <c r="F68" s="29" t="s">
        <v>986</v>
      </c>
      <c r="G68" s="29" t="s">
        <v>987</v>
      </c>
      <c r="H68" s="29" t="s">
        <v>988</v>
      </c>
      <c r="I68" s="29" t="s">
        <v>989</v>
      </c>
      <c r="J68" s="30">
        <v>45490</v>
      </c>
      <c r="K68" s="41">
        <v>152563.68</v>
      </c>
      <c r="L68" s="44">
        <v>152563.68</v>
      </c>
      <c r="M68" s="31" t="s">
        <v>36</v>
      </c>
      <c r="N68" s="32" t="s">
        <v>241</v>
      </c>
      <c r="O68" s="29" t="s">
        <v>68</v>
      </c>
      <c r="P68" s="29" t="s">
        <v>39</v>
      </c>
      <c r="Q68" s="29" t="s">
        <v>369</v>
      </c>
      <c r="R68" s="29" t="s">
        <v>39</v>
      </c>
      <c r="S68" s="29" t="s">
        <v>106</v>
      </c>
      <c r="T68" s="33" t="s">
        <v>41</v>
      </c>
      <c r="U68" s="29" t="s">
        <v>39</v>
      </c>
      <c r="V68" s="29" t="s">
        <v>53</v>
      </c>
      <c r="W68" s="33" t="s">
        <v>41</v>
      </c>
      <c r="X68" s="33" t="s">
        <v>41</v>
      </c>
      <c r="Y68" s="29" t="s">
        <v>43</v>
      </c>
      <c r="Z68" s="29">
        <v>12</v>
      </c>
      <c r="AA68" s="33" t="s">
        <v>41</v>
      </c>
      <c r="AB68" s="25"/>
      <c r="AC68" s="25"/>
      <c r="AD68" s="25"/>
    </row>
    <row r="69" spans="1:30" ht="49.9" customHeight="1">
      <c r="A69" s="28" t="s">
        <v>511</v>
      </c>
      <c r="B69" s="29" t="s">
        <v>968</v>
      </c>
      <c r="C69" s="29" t="s">
        <v>990</v>
      </c>
      <c r="D69" s="29" t="s">
        <v>991</v>
      </c>
      <c r="E69" s="29" t="s">
        <v>31</v>
      </c>
      <c r="F69" s="29" t="s">
        <v>992</v>
      </c>
      <c r="G69" s="29" t="s">
        <v>993</v>
      </c>
      <c r="H69" s="29" t="s">
        <v>994</v>
      </c>
      <c r="I69" s="29" t="s">
        <v>995</v>
      </c>
      <c r="J69" s="30">
        <v>45413</v>
      </c>
      <c r="K69" s="41">
        <v>621500</v>
      </c>
      <c r="L69" s="44">
        <v>621500</v>
      </c>
      <c r="M69" s="31" t="s">
        <v>36</v>
      </c>
      <c r="N69" s="32" t="s">
        <v>37</v>
      </c>
      <c r="O69" s="29" t="s">
        <v>201</v>
      </c>
      <c r="P69" s="29" t="s">
        <v>39</v>
      </c>
      <c r="Q69" s="29" t="s">
        <v>343</v>
      </c>
      <c r="R69" s="29" t="s">
        <v>996</v>
      </c>
      <c r="S69" s="29" t="s">
        <v>106</v>
      </c>
      <c r="T69" s="33" t="s">
        <v>41</v>
      </c>
      <c r="U69" s="29" t="s">
        <v>39</v>
      </c>
      <c r="V69" s="29" t="s">
        <v>53</v>
      </c>
      <c r="W69" s="33" t="s">
        <v>41</v>
      </c>
      <c r="X69" s="33" t="s">
        <v>41</v>
      </c>
      <c r="Y69" s="29" t="s">
        <v>43</v>
      </c>
      <c r="Z69" s="29">
        <v>12</v>
      </c>
      <c r="AA69" s="33" t="s">
        <v>41</v>
      </c>
      <c r="AB69" s="25"/>
      <c r="AC69" s="25"/>
      <c r="AD69" s="25"/>
    </row>
    <row r="70" spans="1:30" ht="49.9" customHeight="1">
      <c r="A70" s="28" t="s">
        <v>511</v>
      </c>
      <c r="B70" s="29" t="s">
        <v>968</v>
      </c>
      <c r="C70" s="29" t="s">
        <v>997</v>
      </c>
      <c r="D70" s="29" t="s">
        <v>998</v>
      </c>
      <c r="E70" s="29" t="s">
        <v>999</v>
      </c>
      <c r="F70" s="29" t="s">
        <v>1000</v>
      </c>
      <c r="G70" s="29" t="s">
        <v>1001</v>
      </c>
      <c r="H70" s="29" t="s">
        <v>1002</v>
      </c>
      <c r="I70" s="29" t="s">
        <v>1003</v>
      </c>
      <c r="J70" s="30">
        <v>45292</v>
      </c>
      <c r="K70" s="41">
        <v>159064.54</v>
      </c>
      <c r="L70" s="44">
        <v>159064.54</v>
      </c>
      <c r="M70" s="31" t="s">
        <v>36</v>
      </c>
      <c r="N70" s="32" t="s">
        <v>37</v>
      </c>
      <c r="O70" s="29" t="s">
        <v>201</v>
      </c>
      <c r="P70" s="29" t="s">
        <v>39</v>
      </c>
      <c r="Q70" s="29" t="s">
        <v>1004</v>
      </c>
      <c r="R70" s="29" t="s">
        <v>1005</v>
      </c>
      <c r="S70" s="29" t="s">
        <v>106</v>
      </c>
      <c r="T70" s="33" t="s">
        <v>41</v>
      </c>
      <c r="U70" s="29" t="s">
        <v>193</v>
      </c>
      <c r="V70" s="29" t="s">
        <v>53</v>
      </c>
      <c r="W70" s="33" t="s">
        <v>41</v>
      </c>
      <c r="X70" s="33" t="s">
        <v>41</v>
      </c>
      <c r="Y70" s="29" t="s">
        <v>54</v>
      </c>
      <c r="Z70" s="33" t="s">
        <v>41</v>
      </c>
      <c r="AA70" s="33" t="s">
        <v>41</v>
      </c>
      <c r="AB70" s="25"/>
      <c r="AC70" s="25"/>
      <c r="AD70" s="25"/>
    </row>
    <row r="71" spans="1:30" ht="49.9" customHeight="1">
      <c r="A71" s="28" t="s">
        <v>511</v>
      </c>
      <c r="B71" s="29" t="s">
        <v>968</v>
      </c>
      <c r="C71" s="29" t="s">
        <v>1006</v>
      </c>
      <c r="D71" s="29" t="s">
        <v>1007</v>
      </c>
      <c r="E71" s="29" t="s">
        <v>1008</v>
      </c>
      <c r="F71" s="29" t="s">
        <v>1009</v>
      </c>
      <c r="G71" s="29" t="s">
        <v>1010</v>
      </c>
      <c r="H71" s="29" t="s">
        <v>1011</v>
      </c>
      <c r="I71" s="29" t="s">
        <v>1012</v>
      </c>
      <c r="J71" s="30">
        <v>45292</v>
      </c>
      <c r="K71" s="41">
        <v>21238.1</v>
      </c>
      <c r="L71" s="44">
        <v>21238.1</v>
      </c>
      <c r="M71" s="31" t="s">
        <v>36</v>
      </c>
      <c r="N71" s="32" t="s">
        <v>37</v>
      </c>
      <c r="O71" s="29" t="s">
        <v>201</v>
      </c>
      <c r="P71" s="29" t="s">
        <v>1013</v>
      </c>
      <c r="Q71" s="29" t="s">
        <v>1004</v>
      </c>
      <c r="R71" s="29" t="s">
        <v>39</v>
      </c>
      <c r="S71" s="29" t="s">
        <v>52</v>
      </c>
      <c r="T71" s="33" t="s">
        <v>41</v>
      </c>
      <c r="U71" s="29" t="s">
        <v>193</v>
      </c>
      <c r="V71" s="29" t="s">
        <v>53</v>
      </c>
      <c r="W71" s="33" t="s">
        <v>41</v>
      </c>
      <c r="X71" s="33" t="s">
        <v>41</v>
      </c>
      <c r="Y71" s="29" t="s">
        <v>54</v>
      </c>
      <c r="Z71" s="33" t="s">
        <v>41</v>
      </c>
      <c r="AA71" s="33" t="s">
        <v>41</v>
      </c>
      <c r="AB71" s="25"/>
      <c r="AC71" s="25"/>
      <c r="AD71" s="25"/>
    </row>
    <row r="72" spans="1:30" ht="49.9" customHeight="1">
      <c r="A72" s="28" t="s">
        <v>511</v>
      </c>
      <c r="B72" s="29" t="s">
        <v>968</v>
      </c>
      <c r="C72" s="29" t="s">
        <v>1014</v>
      </c>
      <c r="D72" s="29" t="s">
        <v>1015</v>
      </c>
      <c r="E72" s="29" t="s">
        <v>222</v>
      </c>
      <c r="F72" s="29" t="s">
        <v>1016</v>
      </c>
      <c r="G72" s="29" t="s">
        <v>1017</v>
      </c>
      <c r="H72" s="29" t="s">
        <v>1018</v>
      </c>
      <c r="I72" s="29" t="s">
        <v>1019</v>
      </c>
      <c r="J72" s="30">
        <v>45292</v>
      </c>
      <c r="K72" s="41">
        <v>20765.5</v>
      </c>
      <c r="L72" s="44">
        <v>20765.5</v>
      </c>
      <c r="M72" s="31" t="s">
        <v>36</v>
      </c>
      <c r="N72" s="32" t="s">
        <v>37</v>
      </c>
      <c r="O72" s="29" t="s">
        <v>201</v>
      </c>
      <c r="P72" s="29" t="s">
        <v>39</v>
      </c>
      <c r="Q72" s="29" t="s">
        <v>1004</v>
      </c>
      <c r="R72" s="29" t="s">
        <v>1020</v>
      </c>
      <c r="S72" s="29" t="s">
        <v>52</v>
      </c>
      <c r="T72" s="33" t="s">
        <v>41</v>
      </c>
      <c r="U72" s="29" t="s">
        <v>39</v>
      </c>
      <c r="V72" s="29" t="s">
        <v>53</v>
      </c>
      <c r="W72" s="33" t="s">
        <v>41</v>
      </c>
      <c r="X72" s="33" t="s">
        <v>41</v>
      </c>
      <c r="Y72" s="29" t="s">
        <v>54</v>
      </c>
      <c r="Z72" s="33" t="s">
        <v>41</v>
      </c>
      <c r="AA72" s="33" t="s">
        <v>41</v>
      </c>
      <c r="AB72" s="25"/>
      <c r="AC72" s="25"/>
      <c r="AD72" s="25"/>
    </row>
    <row r="73" spans="1:30" ht="49.9" customHeight="1">
      <c r="A73" s="28" t="s">
        <v>511</v>
      </c>
      <c r="B73" s="29" t="s">
        <v>968</v>
      </c>
      <c r="C73" s="29" t="s">
        <v>1021</v>
      </c>
      <c r="D73" s="29" t="s">
        <v>1022</v>
      </c>
      <c r="E73" s="29" t="s">
        <v>31</v>
      </c>
      <c r="F73" s="29" t="s">
        <v>1023</v>
      </c>
      <c r="G73" s="29" t="s">
        <v>1024</v>
      </c>
      <c r="H73" s="29" t="s">
        <v>1025</v>
      </c>
      <c r="I73" s="29" t="s">
        <v>1026</v>
      </c>
      <c r="J73" s="30">
        <v>45292</v>
      </c>
      <c r="K73" s="41">
        <v>5579402.6399999997</v>
      </c>
      <c r="L73" s="44">
        <v>5579402.6399999997</v>
      </c>
      <c r="M73" s="31" t="s">
        <v>36</v>
      </c>
      <c r="N73" s="32" t="s">
        <v>37</v>
      </c>
      <c r="O73" s="29" t="s">
        <v>38</v>
      </c>
      <c r="P73" s="29" t="s">
        <v>39</v>
      </c>
      <c r="Q73" s="29" t="s">
        <v>1004</v>
      </c>
      <c r="R73" s="29" t="s">
        <v>1027</v>
      </c>
      <c r="S73" s="33" t="s">
        <v>41</v>
      </c>
      <c r="T73" s="33" t="s">
        <v>41</v>
      </c>
      <c r="U73" s="29" t="s">
        <v>39</v>
      </c>
      <c r="V73" s="29" t="s">
        <v>42</v>
      </c>
      <c r="W73" s="34">
        <v>2.92492E+17</v>
      </c>
      <c r="X73" s="29" t="s">
        <v>1028</v>
      </c>
      <c r="Y73" s="29" t="s">
        <v>43</v>
      </c>
      <c r="Z73" s="29">
        <v>12</v>
      </c>
      <c r="AA73" s="33" t="s">
        <v>41</v>
      </c>
      <c r="AB73" s="25"/>
      <c r="AC73" s="25"/>
      <c r="AD73" s="25"/>
    </row>
    <row r="74" spans="1:30" ht="49.9" customHeight="1">
      <c r="A74" s="28" t="s">
        <v>511</v>
      </c>
      <c r="B74" s="29" t="s">
        <v>968</v>
      </c>
      <c r="C74" s="29" t="s">
        <v>1029</v>
      </c>
      <c r="D74" s="29" t="s">
        <v>1030</v>
      </c>
      <c r="E74" s="29" t="s">
        <v>31</v>
      </c>
      <c r="F74" s="29" t="s">
        <v>1031</v>
      </c>
      <c r="G74" s="29" t="s">
        <v>1032</v>
      </c>
      <c r="H74" s="29" t="s">
        <v>1033</v>
      </c>
      <c r="I74" s="29" t="s">
        <v>1034</v>
      </c>
      <c r="J74" s="30">
        <v>45292</v>
      </c>
      <c r="K74" s="41">
        <v>22900381.530000001</v>
      </c>
      <c r="L74" s="44">
        <v>22900381.530000001</v>
      </c>
      <c r="M74" s="31" t="s">
        <v>36</v>
      </c>
      <c r="N74" s="32" t="s">
        <v>37</v>
      </c>
      <c r="O74" s="29" t="s">
        <v>68</v>
      </c>
      <c r="P74" s="29" t="s">
        <v>39</v>
      </c>
      <c r="Q74" s="29" t="s">
        <v>596</v>
      </c>
      <c r="R74" s="29" t="s">
        <v>39</v>
      </c>
      <c r="S74" s="33" t="s">
        <v>41</v>
      </c>
      <c r="T74" s="33" t="s">
        <v>41</v>
      </c>
      <c r="U74" s="29" t="s">
        <v>39</v>
      </c>
      <c r="V74" s="29" t="s">
        <v>42</v>
      </c>
      <c r="W74" s="34">
        <v>4.86431E+17</v>
      </c>
      <c r="X74" s="29" t="s">
        <v>1035</v>
      </c>
      <c r="Y74" s="29" t="s">
        <v>43</v>
      </c>
      <c r="Z74" s="29">
        <v>12</v>
      </c>
      <c r="AA74" s="29" t="s">
        <v>1036</v>
      </c>
      <c r="AB74" s="25"/>
      <c r="AC74" s="25"/>
      <c r="AD74" s="25"/>
    </row>
    <row r="75" spans="1:30" ht="49.9" customHeight="1">
      <c r="A75" s="28" t="s">
        <v>511</v>
      </c>
      <c r="B75" s="29" t="s">
        <v>968</v>
      </c>
      <c r="C75" s="29" t="s">
        <v>1037</v>
      </c>
      <c r="D75" s="29" t="s">
        <v>1038</v>
      </c>
      <c r="E75" s="29" t="s">
        <v>222</v>
      </c>
      <c r="F75" s="29" t="s">
        <v>1039</v>
      </c>
      <c r="G75" s="29" t="s">
        <v>1040</v>
      </c>
      <c r="H75" s="29" t="s">
        <v>1041</v>
      </c>
      <c r="I75" s="29" t="s">
        <v>1042</v>
      </c>
      <c r="J75" s="30">
        <v>45292</v>
      </c>
      <c r="K75" s="41">
        <v>3450</v>
      </c>
      <c r="L75" s="44">
        <v>3450</v>
      </c>
      <c r="M75" s="31" t="s">
        <v>36</v>
      </c>
      <c r="N75" s="32" t="s">
        <v>37</v>
      </c>
      <c r="O75" s="29" t="s">
        <v>201</v>
      </c>
      <c r="P75" s="29" t="s">
        <v>39</v>
      </c>
      <c r="Q75" s="29" t="s">
        <v>1043</v>
      </c>
      <c r="R75" s="29" t="s">
        <v>1044</v>
      </c>
      <c r="S75" s="29" t="s">
        <v>52</v>
      </c>
      <c r="T75" s="33" t="s">
        <v>41</v>
      </c>
      <c r="U75" s="29" t="s">
        <v>39</v>
      </c>
      <c r="V75" s="29" t="s">
        <v>53</v>
      </c>
      <c r="W75" s="33" t="s">
        <v>41</v>
      </c>
      <c r="X75" s="33" t="s">
        <v>41</v>
      </c>
      <c r="Y75" s="29" t="s">
        <v>43</v>
      </c>
      <c r="Z75" s="29">
        <v>12</v>
      </c>
      <c r="AA75" s="33" t="s">
        <v>41</v>
      </c>
      <c r="AB75" s="25"/>
      <c r="AC75" s="25"/>
      <c r="AD75" s="25"/>
    </row>
    <row r="76" spans="1:30" ht="49.9" customHeight="1">
      <c r="A76" s="28" t="s">
        <v>511</v>
      </c>
      <c r="B76" s="29" t="s">
        <v>968</v>
      </c>
      <c r="C76" s="29" t="s">
        <v>1045</v>
      </c>
      <c r="D76" s="29" t="s">
        <v>1046</v>
      </c>
      <c r="E76" s="29" t="s">
        <v>222</v>
      </c>
      <c r="F76" s="29" t="s">
        <v>1047</v>
      </c>
      <c r="G76" s="29" t="s">
        <v>1048</v>
      </c>
      <c r="H76" s="29" t="s">
        <v>1049</v>
      </c>
      <c r="I76" s="29" t="s">
        <v>1050</v>
      </c>
      <c r="J76" s="30">
        <v>45292</v>
      </c>
      <c r="K76" s="41">
        <v>2880</v>
      </c>
      <c r="L76" s="44">
        <v>2880</v>
      </c>
      <c r="M76" s="31" t="s">
        <v>36</v>
      </c>
      <c r="N76" s="32" t="s">
        <v>37</v>
      </c>
      <c r="O76" s="29" t="s">
        <v>264</v>
      </c>
      <c r="P76" s="29" t="s">
        <v>39</v>
      </c>
      <c r="Q76" s="29" t="s">
        <v>288</v>
      </c>
      <c r="R76" s="29" t="s">
        <v>39</v>
      </c>
      <c r="S76" s="33" t="s">
        <v>41</v>
      </c>
      <c r="T76" s="33" t="s">
        <v>41</v>
      </c>
      <c r="U76" s="29" t="s">
        <v>39</v>
      </c>
      <c r="V76" s="29" t="s">
        <v>42</v>
      </c>
      <c r="W76" s="34">
        <v>2.15439E+17</v>
      </c>
      <c r="X76" s="29" t="s">
        <v>1051</v>
      </c>
      <c r="Y76" s="29" t="s">
        <v>43</v>
      </c>
      <c r="Z76" s="29">
        <v>12</v>
      </c>
      <c r="AA76" s="33" t="s">
        <v>41</v>
      </c>
      <c r="AB76" s="25"/>
      <c r="AC76" s="25"/>
      <c r="AD76" s="25"/>
    </row>
    <row r="77" spans="1:30" ht="49.9" customHeight="1">
      <c r="A77" s="28" t="s">
        <v>511</v>
      </c>
      <c r="B77" s="29" t="s">
        <v>968</v>
      </c>
      <c r="C77" s="29" t="s">
        <v>1052</v>
      </c>
      <c r="D77" s="29" t="s">
        <v>1053</v>
      </c>
      <c r="E77" s="29" t="s">
        <v>31</v>
      </c>
      <c r="F77" s="29" t="s">
        <v>1054</v>
      </c>
      <c r="G77" s="29" t="s">
        <v>1055</v>
      </c>
      <c r="H77" s="29" t="s">
        <v>1056</v>
      </c>
      <c r="I77" s="29" t="s">
        <v>1057</v>
      </c>
      <c r="J77" s="30">
        <v>45292</v>
      </c>
      <c r="K77" s="41">
        <v>60000</v>
      </c>
      <c r="L77" s="44">
        <v>60000</v>
      </c>
      <c r="M77" s="31" t="s">
        <v>36</v>
      </c>
      <c r="N77" s="32" t="s">
        <v>37</v>
      </c>
      <c r="O77" s="29" t="s">
        <v>38</v>
      </c>
      <c r="P77" s="29" t="s">
        <v>39</v>
      </c>
      <c r="Q77" s="29" t="s">
        <v>1058</v>
      </c>
      <c r="R77" s="29" t="s">
        <v>1059</v>
      </c>
      <c r="S77" s="29" t="s">
        <v>106</v>
      </c>
      <c r="T77" s="33" t="s">
        <v>41</v>
      </c>
      <c r="U77" s="29" t="s">
        <v>39</v>
      </c>
      <c r="V77" s="29" t="s">
        <v>53</v>
      </c>
      <c r="W77" s="33" t="s">
        <v>41</v>
      </c>
      <c r="X77" s="33" t="s">
        <v>41</v>
      </c>
      <c r="Y77" s="29" t="s">
        <v>54</v>
      </c>
      <c r="Z77" s="33" t="s">
        <v>41</v>
      </c>
      <c r="AA77" s="33" t="s">
        <v>41</v>
      </c>
      <c r="AB77" s="25"/>
      <c r="AC77" s="25"/>
      <c r="AD77" s="25"/>
    </row>
    <row r="78" spans="1:30" ht="49.9" customHeight="1">
      <c r="A78" s="28" t="s">
        <v>511</v>
      </c>
      <c r="B78" s="29" t="s">
        <v>968</v>
      </c>
      <c r="C78" s="29" t="s">
        <v>1060</v>
      </c>
      <c r="D78" s="29" t="s">
        <v>1061</v>
      </c>
      <c r="E78" s="29" t="s">
        <v>73</v>
      </c>
      <c r="F78" s="29" t="s">
        <v>1062</v>
      </c>
      <c r="G78" s="29" t="s">
        <v>1063</v>
      </c>
      <c r="H78" s="29" t="s">
        <v>1064</v>
      </c>
      <c r="I78" s="29" t="s">
        <v>1065</v>
      </c>
      <c r="J78" s="30">
        <v>45292</v>
      </c>
      <c r="K78" s="41">
        <v>423450</v>
      </c>
      <c r="L78" s="44">
        <v>423450</v>
      </c>
      <c r="M78" s="31" t="s">
        <v>36</v>
      </c>
      <c r="N78" s="32" t="s">
        <v>37</v>
      </c>
      <c r="O78" s="29" t="s">
        <v>38</v>
      </c>
      <c r="P78" s="29" t="s">
        <v>39</v>
      </c>
      <c r="Q78" s="29" t="s">
        <v>1066</v>
      </c>
      <c r="R78" s="29" t="s">
        <v>1067</v>
      </c>
      <c r="S78" s="33" t="s">
        <v>41</v>
      </c>
      <c r="T78" s="33" t="s">
        <v>41</v>
      </c>
      <c r="U78" s="29" t="s">
        <v>39</v>
      </c>
      <c r="V78" s="29" t="s">
        <v>42</v>
      </c>
      <c r="W78" s="34">
        <v>3.21096E+17</v>
      </c>
      <c r="X78" s="29" t="s">
        <v>1068</v>
      </c>
      <c r="Y78" s="29" t="s">
        <v>54</v>
      </c>
      <c r="Z78" s="33" t="s">
        <v>41</v>
      </c>
      <c r="AA78" s="29" t="s">
        <v>1069</v>
      </c>
      <c r="AB78" s="25"/>
      <c r="AC78" s="25"/>
      <c r="AD78" s="25"/>
    </row>
    <row r="79" spans="1:30" ht="49.9" customHeight="1">
      <c r="A79" s="28" t="s">
        <v>511</v>
      </c>
      <c r="B79" s="29" t="s">
        <v>968</v>
      </c>
      <c r="C79" s="29" t="s">
        <v>1070</v>
      </c>
      <c r="D79" s="29" t="s">
        <v>1071</v>
      </c>
      <c r="E79" s="29" t="s">
        <v>31</v>
      </c>
      <c r="F79" s="29" t="s">
        <v>1072</v>
      </c>
      <c r="G79" s="29" t="s">
        <v>1073</v>
      </c>
      <c r="H79" s="29" t="s">
        <v>1074</v>
      </c>
      <c r="I79" s="29" t="s">
        <v>1075</v>
      </c>
      <c r="J79" s="30">
        <v>45292</v>
      </c>
      <c r="K79" s="41">
        <v>58000</v>
      </c>
      <c r="L79" s="44">
        <v>58000</v>
      </c>
      <c r="M79" s="31" t="s">
        <v>36</v>
      </c>
      <c r="N79" s="32" t="s">
        <v>37</v>
      </c>
      <c r="O79" s="29" t="s">
        <v>38</v>
      </c>
      <c r="P79" s="29" t="s">
        <v>39</v>
      </c>
      <c r="Q79" s="29" t="s">
        <v>40</v>
      </c>
      <c r="R79" s="29" t="s">
        <v>39</v>
      </c>
      <c r="S79" s="29" t="s">
        <v>106</v>
      </c>
      <c r="T79" s="33" t="s">
        <v>41</v>
      </c>
      <c r="U79" s="29" t="s">
        <v>39</v>
      </c>
      <c r="V79" s="29" t="s">
        <v>53</v>
      </c>
      <c r="W79" s="33" t="s">
        <v>41</v>
      </c>
      <c r="X79" s="33" t="s">
        <v>41</v>
      </c>
      <c r="Y79" s="29" t="s">
        <v>79</v>
      </c>
      <c r="Z79" s="33" t="s">
        <v>41</v>
      </c>
      <c r="AA79" s="33" t="s">
        <v>41</v>
      </c>
      <c r="AB79" s="25"/>
      <c r="AC79" s="25"/>
      <c r="AD79" s="25"/>
    </row>
    <row r="80" spans="1:30" ht="49.9" customHeight="1">
      <c r="A80" s="28" t="s">
        <v>511</v>
      </c>
      <c r="B80" s="29" t="s">
        <v>968</v>
      </c>
      <c r="C80" s="29" t="s">
        <v>1076</v>
      </c>
      <c r="D80" s="29" t="s">
        <v>1077</v>
      </c>
      <c r="E80" s="29" t="s">
        <v>73</v>
      </c>
      <c r="F80" s="29" t="s">
        <v>1078</v>
      </c>
      <c r="G80" s="29" t="s">
        <v>1079</v>
      </c>
      <c r="H80" s="29" t="s">
        <v>1080</v>
      </c>
      <c r="I80" s="29" t="s">
        <v>1081</v>
      </c>
      <c r="J80" s="30">
        <v>45292</v>
      </c>
      <c r="K80" s="41">
        <v>112499.95</v>
      </c>
      <c r="L80" s="44">
        <v>112499.95</v>
      </c>
      <c r="M80" s="31" t="s">
        <v>36</v>
      </c>
      <c r="N80" s="32" t="s">
        <v>37</v>
      </c>
      <c r="O80" s="29" t="s">
        <v>68</v>
      </c>
      <c r="P80" s="29" t="s">
        <v>39</v>
      </c>
      <c r="Q80" s="29" t="s">
        <v>1058</v>
      </c>
      <c r="R80" s="29" t="s">
        <v>1082</v>
      </c>
      <c r="S80" s="29" t="s">
        <v>106</v>
      </c>
      <c r="T80" s="33" t="s">
        <v>41</v>
      </c>
      <c r="U80" s="29" t="s">
        <v>39</v>
      </c>
      <c r="V80" s="29" t="s">
        <v>53</v>
      </c>
      <c r="W80" s="33" t="s">
        <v>41</v>
      </c>
      <c r="X80" s="33" t="s">
        <v>41</v>
      </c>
      <c r="Y80" s="29" t="s">
        <v>54</v>
      </c>
      <c r="Z80" s="33" t="s">
        <v>41</v>
      </c>
      <c r="AA80" s="29" t="s">
        <v>1083</v>
      </c>
      <c r="AB80" s="25"/>
      <c r="AC80" s="25"/>
      <c r="AD80" s="25"/>
    </row>
    <row r="81" spans="1:30" ht="49.9" customHeight="1">
      <c r="A81" s="28" t="s">
        <v>511</v>
      </c>
      <c r="B81" s="29" t="s">
        <v>968</v>
      </c>
      <c r="C81" s="29" t="s">
        <v>1084</v>
      </c>
      <c r="D81" s="29" t="s">
        <v>1085</v>
      </c>
      <c r="E81" s="29" t="s">
        <v>529</v>
      </c>
      <c r="F81" s="29" t="s">
        <v>1086</v>
      </c>
      <c r="G81" s="29" t="s">
        <v>1087</v>
      </c>
      <c r="H81" s="29" t="s">
        <v>1088</v>
      </c>
      <c r="I81" s="29" t="s">
        <v>1089</v>
      </c>
      <c r="J81" s="30">
        <v>45292</v>
      </c>
      <c r="K81" s="41">
        <v>14133.5</v>
      </c>
      <c r="L81" s="44">
        <v>14133.5</v>
      </c>
      <c r="M81" s="31" t="s">
        <v>36</v>
      </c>
      <c r="N81" s="32" t="s">
        <v>37</v>
      </c>
      <c r="O81" s="29" t="s">
        <v>68</v>
      </c>
      <c r="P81" s="29" t="s">
        <v>39</v>
      </c>
      <c r="Q81" s="29" t="s">
        <v>1043</v>
      </c>
      <c r="R81" s="29" t="s">
        <v>1090</v>
      </c>
      <c r="S81" s="29" t="s">
        <v>52</v>
      </c>
      <c r="T81" s="33" t="s">
        <v>41</v>
      </c>
      <c r="U81" s="29" t="s">
        <v>39</v>
      </c>
      <c r="V81" s="29" t="s">
        <v>53</v>
      </c>
      <c r="W81" s="33" t="s">
        <v>41</v>
      </c>
      <c r="X81" s="33" t="s">
        <v>41</v>
      </c>
      <c r="Y81" s="29" t="s">
        <v>54</v>
      </c>
      <c r="Z81" s="33" t="s">
        <v>41</v>
      </c>
      <c r="AA81" s="33" t="s">
        <v>41</v>
      </c>
      <c r="AB81" s="25"/>
      <c r="AC81" s="25"/>
      <c r="AD81" s="25"/>
    </row>
    <row r="82" spans="1:30" ht="49.9" customHeight="1">
      <c r="A82" s="28" t="s">
        <v>511</v>
      </c>
      <c r="B82" s="29" t="s">
        <v>968</v>
      </c>
      <c r="C82" s="29" t="s">
        <v>1091</v>
      </c>
      <c r="D82" s="29" t="s">
        <v>1092</v>
      </c>
      <c r="E82" s="29" t="s">
        <v>222</v>
      </c>
      <c r="F82" s="29" t="s">
        <v>1093</v>
      </c>
      <c r="G82" s="29" t="s">
        <v>1094</v>
      </c>
      <c r="H82" s="29" t="s">
        <v>1080</v>
      </c>
      <c r="I82" s="29" t="s">
        <v>1095</v>
      </c>
      <c r="J82" s="30">
        <v>45292</v>
      </c>
      <c r="K82" s="41">
        <v>41375</v>
      </c>
      <c r="L82" s="44">
        <v>41375</v>
      </c>
      <c r="M82" s="31" t="s">
        <v>36</v>
      </c>
      <c r="N82" s="32" t="s">
        <v>37</v>
      </c>
      <c r="O82" s="29" t="s">
        <v>38</v>
      </c>
      <c r="P82" s="29" t="s">
        <v>39</v>
      </c>
      <c r="Q82" s="29" t="s">
        <v>175</v>
      </c>
      <c r="R82" s="29" t="s">
        <v>1096</v>
      </c>
      <c r="S82" s="29" t="s">
        <v>106</v>
      </c>
      <c r="T82" s="33" t="s">
        <v>41</v>
      </c>
      <c r="U82" s="29" t="s">
        <v>39</v>
      </c>
      <c r="V82" s="29" t="s">
        <v>53</v>
      </c>
      <c r="W82" s="33" t="s">
        <v>41</v>
      </c>
      <c r="X82" s="33" t="s">
        <v>41</v>
      </c>
      <c r="Y82" s="29" t="s">
        <v>54</v>
      </c>
      <c r="Z82" s="33" t="s">
        <v>41</v>
      </c>
      <c r="AA82" s="33" t="s">
        <v>41</v>
      </c>
      <c r="AB82" s="25"/>
      <c r="AC82" s="25"/>
      <c r="AD82" s="25"/>
    </row>
    <row r="83" spans="1:30" ht="49.9" customHeight="1">
      <c r="A83" s="28" t="s">
        <v>511</v>
      </c>
      <c r="B83" s="29" t="s">
        <v>968</v>
      </c>
      <c r="C83" s="29" t="s">
        <v>1097</v>
      </c>
      <c r="D83" s="29" t="s">
        <v>1098</v>
      </c>
      <c r="E83" s="29" t="s">
        <v>1099</v>
      </c>
      <c r="F83" s="29" t="s">
        <v>1100</v>
      </c>
      <c r="G83" s="29" t="s">
        <v>1101</v>
      </c>
      <c r="H83" s="29" t="s">
        <v>1102</v>
      </c>
      <c r="I83" s="29" t="s">
        <v>1103</v>
      </c>
      <c r="J83" s="30">
        <v>45292</v>
      </c>
      <c r="K83" s="41">
        <v>112995</v>
      </c>
      <c r="L83" s="44">
        <v>112995</v>
      </c>
      <c r="M83" s="31" t="s">
        <v>36</v>
      </c>
      <c r="N83" s="32" t="s">
        <v>37</v>
      </c>
      <c r="O83" s="29" t="s">
        <v>264</v>
      </c>
      <c r="P83" s="29" t="s">
        <v>1104</v>
      </c>
      <c r="Q83" s="29" t="s">
        <v>1004</v>
      </c>
      <c r="R83" s="29" t="s">
        <v>39</v>
      </c>
      <c r="S83" s="29" t="s">
        <v>106</v>
      </c>
      <c r="T83" s="33" t="s">
        <v>41</v>
      </c>
      <c r="U83" s="29" t="s">
        <v>193</v>
      </c>
      <c r="V83" s="29" t="s">
        <v>53</v>
      </c>
      <c r="W83" s="33" t="s">
        <v>41</v>
      </c>
      <c r="X83" s="33" t="s">
        <v>41</v>
      </c>
      <c r="Y83" s="29" t="s">
        <v>54</v>
      </c>
      <c r="Z83" s="33" t="s">
        <v>41</v>
      </c>
      <c r="AA83" s="33" t="s">
        <v>41</v>
      </c>
      <c r="AB83" s="25"/>
      <c r="AC83" s="25"/>
      <c r="AD83" s="25"/>
    </row>
    <row r="84" spans="1:30" ht="49.9" customHeight="1">
      <c r="A84" s="28" t="s">
        <v>511</v>
      </c>
      <c r="B84" s="29" t="s">
        <v>968</v>
      </c>
      <c r="C84" s="29" t="s">
        <v>1105</v>
      </c>
      <c r="D84" s="29" t="s">
        <v>1106</v>
      </c>
      <c r="E84" s="29" t="s">
        <v>31</v>
      </c>
      <c r="F84" s="29" t="s">
        <v>1107</v>
      </c>
      <c r="G84" s="29" t="s">
        <v>1108</v>
      </c>
      <c r="H84" s="29" t="s">
        <v>1109</v>
      </c>
      <c r="I84" s="29" t="s">
        <v>1110</v>
      </c>
      <c r="J84" s="30">
        <v>45422</v>
      </c>
      <c r="K84" s="41">
        <v>34685.1</v>
      </c>
      <c r="L84" s="44">
        <v>34685.1</v>
      </c>
      <c r="M84" s="31" t="s">
        <v>36</v>
      </c>
      <c r="N84" s="32" t="s">
        <v>37</v>
      </c>
      <c r="O84" s="29" t="s">
        <v>38</v>
      </c>
      <c r="P84" s="29" t="s">
        <v>39</v>
      </c>
      <c r="Q84" s="29" t="s">
        <v>535</v>
      </c>
      <c r="R84" s="29" t="s">
        <v>1111</v>
      </c>
      <c r="S84" s="33" t="s">
        <v>41</v>
      </c>
      <c r="T84" s="33" t="s">
        <v>41</v>
      </c>
      <c r="U84" s="29" t="s">
        <v>39</v>
      </c>
      <c r="V84" s="29" t="s">
        <v>42</v>
      </c>
      <c r="W84" s="34">
        <v>1.49212E+17</v>
      </c>
      <c r="X84" s="29" t="s">
        <v>1112</v>
      </c>
      <c r="Y84" s="29" t="s">
        <v>54</v>
      </c>
      <c r="Z84" s="33" t="s">
        <v>41</v>
      </c>
      <c r="AA84" s="33" t="s">
        <v>41</v>
      </c>
      <c r="AB84" s="25"/>
      <c r="AC84" s="25"/>
      <c r="AD84" s="25"/>
    </row>
    <row r="85" spans="1:30" ht="49.9" customHeight="1">
      <c r="A85" s="28" t="s">
        <v>511</v>
      </c>
      <c r="B85" s="29" t="s">
        <v>968</v>
      </c>
      <c r="C85" s="29" t="s">
        <v>1113</v>
      </c>
      <c r="D85" s="29" t="s">
        <v>1114</v>
      </c>
      <c r="E85" s="29" t="s">
        <v>1099</v>
      </c>
      <c r="F85" s="29" t="s">
        <v>1115</v>
      </c>
      <c r="G85" s="29" t="s">
        <v>1116</v>
      </c>
      <c r="H85" s="29" t="s">
        <v>1117</v>
      </c>
      <c r="I85" s="29" t="s">
        <v>1118</v>
      </c>
      <c r="J85" s="30">
        <v>45292</v>
      </c>
      <c r="K85" s="41">
        <v>221738.02</v>
      </c>
      <c r="L85" s="44">
        <v>221738.02</v>
      </c>
      <c r="M85" s="31" t="s">
        <v>36</v>
      </c>
      <c r="N85" s="32" t="s">
        <v>37</v>
      </c>
      <c r="O85" s="29" t="s">
        <v>264</v>
      </c>
      <c r="P85" s="29" t="s">
        <v>39</v>
      </c>
      <c r="Q85" s="29" t="s">
        <v>1004</v>
      </c>
      <c r="R85" s="29" t="s">
        <v>39</v>
      </c>
      <c r="S85" s="29" t="s">
        <v>106</v>
      </c>
      <c r="T85" s="33" t="s">
        <v>41</v>
      </c>
      <c r="U85" s="29" t="s">
        <v>39</v>
      </c>
      <c r="V85" s="29" t="s">
        <v>53</v>
      </c>
      <c r="W85" s="33" t="s">
        <v>41</v>
      </c>
      <c r="X85" s="33" t="s">
        <v>41</v>
      </c>
      <c r="Y85" s="29" t="s">
        <v>54</v>
      </c>
      <c r="Z85" s="33" t="s">
        <v>41</v>
      </c>
      <c r="AA85" s="33" t="s">
        <v>41</v>
      </c>
      <c r="AB85" s="25"/>
      <c r="AC85" s="25"/>
      <c r="AD85" s="25"/>
    </row>
    <row r="86" spans="1:30" ht="49.9" customHeight="1">
      <c r="A86" s="28" t="s">
        <v>511</v>
      </c>
      <c r="B86" s="29" t="s">
        <v>968</v>
      </c>
      <c r="C86" s="29" t="s">
        <v>1119</v>
      </c>
      <c r="D86" s="29" t="s">
        <v>1120</v>
      </c>
      <c r="E86" s="29" t="s">
        <v>31</v>
      </c>
      <c r="F86" s="29" t="s">
        <v>1121</v>
      </c>
      <c r="G86" s="29" t="s">
        <v>1122</v>
      </c>
      <c r="H86" s="29" t="s">
        <v>1123</v>
      </c>
      <c r="I86" s="29" t="s">
        <v>1124</v>
      </c>
      <c r="J86" s="30">
        <v>45292</v>
      </c>
      <c r="K86" s="41">
        <v>4268003.4000000004</v>
      </c>
      <c r="L86" s="44">
        <v>4268003.4000000004</v>
      </c>
      <c r="M86" s="31" t="s">
        <v>36</v>
      </c>
      <c r="N86" s="32" t="s">
        <v>37</v>
      </c>
      <c r="O86" s="29" t="s">
        <v>38</v>
      </c>
      <c r="P86" s="29" t="s">
        <v>39</v>
      </c>
      <c r="Q86" s="29" t="s">
        <v>1004</v>
      </c>
      <c r="R86" s="29" t="s">
        <v>39</v>
      </c>
      <c r="S86" s="33" t="s">
        <v>41</v>
      </c>
      <c r="T86" s="33" t="s">
        <v>41</v>
      </c>
      <c r="U86" s="29" t="s">
        <v>39</v>
      </c>
      <c r="V86" s="29" t="s">
        <v>42</v>
      </c>
      <c r="W86" s="34">
        <v>5.32983E+17</v>
      </c>
      <c r="X86" s="29" t="s">
        <v>1125</v>
      </c>
      <c r="Y86" s="29" t="s">
        <v>43</v>
      </c>
      <c r="Z86" s="29">
        <v>12</v>
      </c>
      <c r="AA86" s="33" t="s">
        <v>41</v>
      </c>
      <c r="AB86" s="25"/>
      <c r="AC86" s="25"/>
      <c r="AD86" s="25"/>
    </row>
    <row r="87" spans="1:30" ht="49.9" customHeight="1">
      <c r="A87" s="28" t="s">
        <v>511</v>
      </c>
      <c r="B87" s="29" t="s">
        <v>968</v>
      </c>
      <c r="C87" s="29" t="s">
        <v>1126</v>
      </c>
      <c r="D87" s="29" t="s">
        <v>1127</v>
      </c>
      <c r="E87" s="29" t="s">
        <v>1128</v>
      </c>
      <c r="F87" s="29" t="s">
        <v>1129</v>
      </c>
      <c r="G87" s="29" t="s">
        <v>1130</v>
      </c>
      <c r="H87" s="29" t="s">
        <v>1131</v>
      </c>
      <c r="I87" s="29" t="s">
        <v>1132</v>
      </c>
      <c r="J87" s="30">
        <v>45293</v>
      </c>
      <c r="K87" s="41">
        <v>16411.62</v>
      </c>
      <c r="L87" s="44">
        <v>16411.62</v>
      </c>
      <c r="M87" s="31" t="s">
        <v>36</v>
      </c>
      <c r="N87" s="32" t="s">
        <v>37</v>
      </c>
      <c r="O87" s="29" t="s">
        <v>201</v>
      </c>
      <c r="P87" s="29" t="s">
        <v>39</v>
      </c>
      <c r="Q87" s="29" t="s">
        <v>1133</v>
      </c>
      <c r="R87" s="29" t="s">
        <v>1134</v>
      </c>
      <c r="S87" s="29" t="s">
        <v>52</v>
      </c>
      <c r="T87" s="33" t="s">
        <v>41</v>
      </c>
      <c r="U87" s="29" t="s">
        <v>39</v>
      </c>
      <c r="V87" s="29" t="s">
        <v>53</v>
      </c>
      <c r="W87" s="33" t="s">
        <v>41</v>
      </c>
      <c r="X87" s="33" t="s">
        <v>41</v>
      </c>
      <c r="Y87" s="29" t="s">
        <v>43</v>
      </c>
      <c r="Z87" s="29">
        <v>3</v>
      </c>
      <c r="AA87" s="33" t="s">
        <v>41</v>
      </c>
      <c r="AB87" s="25"/>
      <c r="AC87" s="25"/>
      <c r="AD87" s="25"/>
    </row>
    <row r="88" spans="1:30" ht="49.9" customHeight="1">
      <c r="A88" s="28" t="s">
        <v>511</v>
      </c>
      <c r="B88" s="29" t="s">
        <v>968</v>
      </c>
      <c r="C88" s="29" t="s">
        <v>1135</v>
      </c>
      <c r="D88" s="29" t="s">
        <v>1136</v>
      </c>
      <c r="E88" s="29" t="s">
        <v>73</v>
      </c>
      <c r="F88" s="29" t="s">
        <v>1137</v>
      </c>
      <c r="G88" s="29" t="s">
        <v>1138</v>
      </c>
      <c r="H88" s="29" t="s">
        <v>1139</v>
      </c>
      <c r="I88" s="29" t="s">
        <v>1140</v>
      </c>
      <c r="J88" s="30">
        <v>45505</v>
      </c>
      <c r="K88" s="41">
        <v>2557.4</v>
      </c>
      <c r="L88" s="44">
        <v>2557.4</v>
      </c>
      <c r="M88" s="31" t="s">
        <v>36</v>
      </c>
      <c r="N88" s="32" t="s">
        <v>241</v>
      </c>
      <c r="O88" s="29" t="s">
        <v>201</v>
      </c>
      <c r="P88" s="29" t="s">
        <v>39</v>
      </c>
      <c r="Q88" s="29" t="s">
        <v>723</v>
      </c>
      <c r="R88" s="29" t="s">
        <v>39</v>
      </c>
      <c r="S88" s="29" t="s">
        <v>52</v>
      </c>
      <c r="T88" s="33" t="s">
        <v>41</v>
      </c>
      <c r="U88" s="29" t="s">
        <v>39</v>
      </c>
      <c r="V88" s="29" t="s">
        <v>53</v>
      </c>
      <c r="W88" s="33" t="s">
        <v>41</v>
      </c>
      <c r="X88" s="33" t="s">
        <v>41</v>
      </c>
      <c r="Y88" s="29" t="s">
        <v>79</v>
      </c>
      <c r="Z88" s="33" t="s">
        <v>41</v>
      </c>
      <c r="AA88" s="29" t="s">
        <v>1141</v>
      </c>
      <c r="AB88" s="25"/>
      <c r="AC88" s="25"/>
      <c r="AD88" s="25"/>
    </row>
    <row r="89" spans="1:30" ht="49.9" customHeight="1">
      <c r="A89" s="28" t="s">
        <v>511</v>
      </c>
      <c r="B89" s="29" t="s">
        <v>968</v>
      </c>
      <c r="C89" s="29" t="s">
        <v>1142</v>
      </c>
      <c r="D89" s="29" t="s">
        <v>1143</v>
      </c>
      <c r="E89" s="29" t="s">
        <v>118</v>
      </c>
      <c r="F89" s="29" t="s">
        <v>1144</v>
      </c>
      <c r="G89" s="29" t="s">
        <v>1145</v>
      </c>
      <c r="H89" s="29" t="s">
        <v>1146</v>
      </c>
      <c r="I89" s="29" t="s">
        <v>1147</v>
      </c>
      <c r="J89" s="30">
        <v>45536</v>
      </c>
      <c r="K89" s="41">
        <v>42750</v>
      </c>
      <c r="L89" s="44">
        <v>42750</v>
      </c>
      <c r="M89" s="31" t="s">
        <v>36</v>
      </c>
      <c r="N89" s="32" t="s">
        <v>819</v>
      </c>
      <c r="O89" s="29" t="s">
        <v>201</v>
      </c>
      <c r="P89" s="29" t="s">
        <v>39</v>
      </c>
      <c r="Q89" s="29" t="s">
        <v>723</v>
      </c>
      <c r="R89" s="29" t="s">
        <v>39</v>
      </c>
      <c r="S89" s="29" t="s">
        <v>52</v>
      </c>
      <c r="T89" s="33" t="s">
        <v>41</v>
      </c>
      <c r="U89" s="29" t="s">
        <v>39</v>
      </c>
      <c r="V89" s="29" t="s">
        <v>53</v>
      </c>
      <c r="W89" s="33" t="s">
        <v>41</v>
      </c>
      <c r="X89" s="33" t="s">
        <v>41</v>
      </c>
      <c r="Y89" s="29" t="s">
        <v>79</v>
      </c>
      <c r="Z89" s="33" t="s">
        <v>41</v>
      </c>
      <c r="AA89" s="29" t="s">
        <v>1148</v>
      </c>
      <c r="AB89" s="25"/>
      <c r="AC89" s="25"/>
      <c r="AD89" s="25"/>
    </row>
  </sheetData>
  <sheetProtection formatCells="0" formatColumns="0" formatRows="0" insertColumns="0" insertRows="0" insertHyperlinks="0" deleteColumns="0" deleteRows="0" sort="0" autoFilter="0" pivotTables="0"/>
  <autoFilter ref="A1:AA89"/>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AD9"/>
  <sheetViews>
    <sheetView zoomScale="126" zoomScaleNormal="126" workbookViewId="0">
      <pane xSplit="6" ySplit="1" topLeftCell="G2" activePane="bottomRight" state="frozen"/>
      <selection pane="topRight" activeCell="F1" sqref="F1"/>
      <selection pane="bottomLeft" activeCell="A2" sqref="A2"/>
      <selection pane="bottomRight" activeCell="A2" sqref="A2"/>
    </sheetView>
  </sheetViews>
  <sheetFormatPr defaultColWidth="8.85546875" defaultRowHeight="15" customHeight="1"/>
  <cols>
    <col min="1" max="1" width="7.7109375" style="6" customWidth="1"/>
    <col min="2" max="2" width="7.28515625" style="6" customWidth="1"/>
    <col min="3" max="4" width="13.28515625" style="5" customWidth="1"/>
    <col min="5" max="5" width="15.42578125" style="5" customWidth="1"/>
    <col min="6" max="6" width="34.5703125" style="5" customWidth="1"/>
    <col min="7" max="8" width="50.7109375" style="5" customWidth="1"/>
    <col min="9" max="9" width="52.140625" style="5" customWidth="1"/>
    <col min="10" max="10" width="13.140625" style="6" customWidth="1"/>
    <col min="11" max="11" width="15.28515625" style="43" customWidth="1"/>
    <col min="12" max="12" width="14.140625" style="7" customWidth="1"/>
    <col min="13" max="13" width="16.140625" style="8" customWidth="1"/>
    <col min="14" max="14" width="54" style="16" customWidth="1"/>
    <col min="15" max="15" width="37" style="5" customWidth="1"/>
    <col min="16" max="16" width="18.28515625" style="4" customWidth="1"/>
    <col min="17" max="17" width="52.42578125" style="5" customWidth="1"/>
    <col min="18" max="18" width="46.5703125" style="5" customWidth="1"/>
    <col min="19" max="19" width="17.7109375" style="5" customWidth="1"/>
    <col min="20" max="20" width="12.7109375" style="4" customWidth="1"/>
    <col min="21" max="21" width="17.28515625" style="4" customWidth="1"/>
    <col min="22" max="22" width="13.28515625" style="4" customWidth="1"/>
    <col min="23" max="23" width="18" style="4" customWidth="1"/>
    <col min="24" max="24" width="12.28515625" style="4" customWidth="1"/>
    <col min="25" max="25" width="14.7109375" style="5" customWidth="1"/>
    <col min="26" max="26" width="13.7109375" style="4" customWidth="1"/>
    <col min="27" max="27" width="18.7109375" style="5" customWidth="1"/>
    <col min="28" max="34" width="9.140625" style="4"/>
    <col min="35" max="16384" width="8.85546875" style="4"/>
  </cols>
  <sheetData>
    <row r="1" spans="1:30" s="21" customFormat="1" ht="33.75">
      <c r="A1" s="1" t="s">
        <v>0</v>
      </c>
      <c r="B1" s="1" t="s">
        <v>1</v>
      </c>
      <c r="C1" s="1" t="s">
        <v>2</v>
      </c>
      <c r="D1" s="1" t="s">
        <v>3</v>
      </c>
      <c r="E1" s="1" t="s">
        <v>4</v>
      </c>
      <c r="F1" s="2" t="s">
        <v>5</v>
      </c>
      <c r="G1" s="20" t="s">
        <v>6</v>
      </c>
      <c r="H1" s="50" t="s">
        <v>7</v>
      </c>
      <c r="I1" s="20" t="s">
        <v>8</v>
      </c>
      <c r="J1" s="1" t="s">
        <v>9</v>
      </c>
      <c r="K1" s="39" t="s">
        <v>10</v>
      </c>
      <c r="L1" s="37" t="s">
        <v>11</v>
      </c>
      <c r="M1" s="9" t="s">
        <v>12</v>
      </c>
      <c r="N1" s="9"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30" ht="49.9" customHeight="1">
      <c r="A2" s="28" t="s">
        <v>1149</v>
      </c>
      <c r="B2" s="29" t="s">
        <v>1150</v>
      </c>
      <c r="C2" s="29" t="s">
        <v>1151</v>
      </c>
      <c r="D2" s="29" t="s">
        <v>1152</v>
      </c>
      <c r="E2" s="29" t="s">
        <v>73</v>
      </c>
      <c r="F2" s="29" t="s">
        <v>1153</v>
      </c>
      <c r="G2" s="29" t="s">
        <v>1154</v>
      </c>
      <c r="H2" s="29" t="s">
        <v>1155</v>
      </c>
      <c r="I2" s="29" t="s">
        <v>1156</v>
      </c>
      <c r="J2" s="30">
        <v>45475</v>
      </c>
      <c r="K2" s="41">
        <v>41814</v>
      </c>
      <c r="L2" s="44">
        <v>41814</v>
      </c>
      <c r="M2" s="31" t="s">
        <v>36</v>
      </c>
      <c r="N2" s="32" t="s">
        <v>37</v>
      </c>
      <c r="O2" s="29" t="s">
        <v>201</v>
      </c>
      <c r="P2" s="29" t="s">
        <v>39</v>
      </c>
      <c r="Q2" s="29" t="s">
        <v>723</v>
      </c>
      <c r="R2" s="29" t="s">
        <v>39</v>
      </c>
      <c r="S2" s="33" t="s">
        <v>41</v>
      </c>
      <c r="T2" s="33" t="s">
        <v>41</v>
      </c>
      <c r="U2" s="29" t="s">
        <v>39</v>
      </c>
      <c r="V2" s="29" t="s">
        <v>42</v>
      </c>
      <c r="W2" s="34">
        <v>6.68948E+16</v>
      </c>
      <c r="X2" s="33" t="s">
        <v>41</v>
      </c>
      <c r="Y2" s="29" t="s">
        <v>54</v>
      </c>
      <c r="Z2" s="33" t="s">
        <v>41</v>
      </c>
      <c r="AA2" s="29" t="s">
        <v>1157</v>
      </c>
      <c r="AB2" s="25"/>
      <c r="AC2" s="25"/>
      <c r="AD2" s="25"/>
    </row>
    <row r="3" spans="1:30" ht="49.9" customHeight="1">
      <c r="A3" s="28" t="s">
        <v>1149</v>
      </c>
      <c r="B3" s="29" t="s">
        <v>1158</v>
      </c>
      <c r="C3" s="29" t="s">
        <v>1159</v>
      </c>
      <c r="D3" s="29" t="s">
        <v>1160</v>
      </c>
      <c r="E3" s="29" t="s">
        <v>346</v>
      </c>
      <c r="F3" s="29" t="s">
        <v>1161</v>
      </c>
      <c r="G3" s="29" t="s">
        <v>1162</v>
      </c>
      <c r="H3" s="29" t="s">
        <v>1163</v>
      </c>
      <c r="I3" s="29" t="s">
        <v>1164</v>
      </c>
      <c r="J3" s="30">
        <v>45309</v>
      </c>
      <c r="K3" s="41">
        <v>214200</v>
      </c>
      <c r="L3" s="44">
        <v>214200</v>
      </c>
      <c r="M3" s="31" t="s">
        <v>36</v>
      </c>
      <c r="N3" s="32" t="s">
        <v>37</v>
      </c>
      <c r="O3" s="29" t="s">
        <v>68</v>
      </c>
      <c r="P3" s="29" t="s">
        <v>39</v>
      </c>
      <c r="Q3" s="29" t="s">
        <v>1165</v>
      </c>
      <c r="R3" s="29" t="s">
        <v>39</v>
      </c>
      <c r="S3" s="33" t="s">
        <v>41</v>
      </c>
      <c r="T3" s="33" t="s">
        <v>41</v>
      </c>
      <c r="U3" s="29" t="s">
        <v>39</v>
      </c>
      <c r="V3" s="29" t="s">
        <v>42</v>
      </c>
      <c r="W3" s="34">
        <v>2.70026E+17</v>
      </c>
      <c r="X3" s="29" t="s">
        <v>1166</v>
      </c>
      <c r="Y3" s="29" t="s">
        <v>43</v>
      </c>
      <c r="Z3" s="29">
        <v>12</v>
      </c>
      <c r="AA3" s="29" t="s">
        <v>1167</v>
      </c>
      <c r="AB3" s="25"/>
      <c r="AC3" s="25"/>
      <c r="AD3" s="25"/>
    </row>
    <row r="4" spans="1:30" ht="49.9" customHeight="1">
      <c r="A4" s="28" t="s">
        <v>1149</v>
      </c>
      <c r="B4" s="29" t="s">
        <v>1158</v>
      </c>
      <c r="C4" s="29" t="s">
        <v>1168</v>
      </c>
      <c r="D4" s="29" t="s">
        <v>1169</v>
      </c>
      <c r="E4" s="29" t="s">
        <v>346</v>
      </c>
      <c r="F4" s="29" t="s">
        <v>1170</v>
      </c>
      <c r="G4" s="29" t="s">
        <v>1171</v>
      </c>
      <c r="H4" s="29" t="s">
        <v>1172</v>
      </c>
      <c r="I4" s="29" t="s">
        <v>1173</v>
      </c>
      <c r="J4" s="30">
        <v>45474</v>
      </c>
      <c r="K4" s="41">
        <v>1408</v>
      </c>
      <c r="L4" s="44">
        <v>1408</v>
      </c>
      <c r="M4" s="31" t="s">
        <v>36</v>
      </c>
      <c r="N4" s="32" t="s">
        <v>37</v>
      </c>
      <c r="O4" s="29" t="s">
        <v>38</v>
      </c>
      <c r="P4" s="29" t="s">
        <v>39</v>
      </c>
      <c r="Q4" s="29" t="s">
        <v>1174</v>
      </c>
      <c r="R4" s="29" t="s">
        <v>39</v>
      </c>
      <c r="S4" s="33" t="s">
        <v>41</v>
      </c>
      <c r="T4" s="33" t="s">
        <v>41</v>
      </c>
      <c r="U4" s="29" t="s">
        <v>39</v>
      </c>
      <c r="V4" s="29" t="s">
        <v>42</v>
      </c>
      <c r="W4" s="34">
        <v>7.92166E+16</v>
      </c>
      <c r="X4" s="29" t="s">
        <v>1175</v>
      </c>
      <c r="Y4" s="29" t="s">
        <v>79</v>
      </c>
      <c r="Z4" s="33" t="s">
        <v>41</v>
      </c>
      <c r="AA4" s="29" t="s">
        <v>1176</v>
      </c>
      <c r="AB4" s="25"/>
      <c r="AC4" s="25"/>
      <c r="AD4" s="25"/>
    </row>
    <row r="5" spans="1:30" ht="49.9" customHeight="1">
      <c r="A5" s="28" t="s">
        <v>1149</v>
      </c>
      <c r="B5" s="29" t="s">
        <v>1177</v>
      </c>
      <c r="C5" s="29" t="s">
        <v>1178</v>
      </c>
      <c r="D5" s="29" t="s">
        <v>1179</v>
      </c>
      <c r="E5" s="29" t="s">
        <v>1180</v>
      </c>
      <c r="F5" s="29" t="s">
        <v>1181</v>
      </c>
      <c r="G5" s="29" t="s">
        <v>1182</v>
      </c>
      <c r="H5" s="29" t="s">
        <v>1183</v>
      </c>
      <c r="I5" s="29" t="s">
        <v>1184</v>
      </c>
      <c r="J5" s="30">
        <v>45595</v>
      </c>
      <c r="K5" s="41">
        <v>32468</v>
      </c>
      <c r="L5" s="44">
        <v>32468</v>
      </c>
      <c r="M5" s="31" t="s">
        <v>36</v>
      </c>
      <c r="N5" s="32" t="s">
        <v>37</v>
      </c>
      <c r="O5" s="29" t="s">
        <v>201</v>
      </c>
      <c r="P5" s="29" t="s">
        <v>39</v>
      </c>
      <c r="Q5" s="29" t="s">
        <v>234</v>
      </c>
      <c r="R5" s="29" t="s">
        <v>39</v>
      </c>
      <c r="S5" s="33" t="s">
        <v>41</v>
      </c>
      <c r="T5" s="33" t="s">
        <v>41</v>
      </c>
      <c r="U5" s="29" t="s">
        <v>39</v>
      </c>
      <c r="V5" s="29" t="s">
        <v>42</v>
      </c>
      <c r="W5" s="34">
        <v>2.13951E+17</v>
      </c>
      <c r="X5" s="33" t="s">
        <v>41</v>
      </c>
      <c r="Y5" s="29" t="s">
        <v>54</v>
      </c>
      <c r="Z5" s="33" t="s">
        <v>41</v>
      </c>
      <c r="AA5" s="29" t="s">
        <v>1185</v>
      </c>
      <c r="AB5" s="25"/>
      <c r="AC5" s="25"/>
      <c r="AD5" s="25"/>
    </row>
    <row r="6" spans="1:30" ht="49.9" customHeight="1">
      <c r="A6" s="28" t="s">
        <v>1149</v>
      </c>
      <c r="B6" s="29" t="s">
        <v>1177</v>
      </c>
      <c r="C6" s="29" t="s">
        <v>1186</v>
      </c>
      <c r="D6" s="29" t="s">
        <v>1187</v>
      </c>
      <c r="E6" s="29" t="s">
        <v>1180</v>
      </c>
      <c r="F6" s="29" t="s">
        <v>1188</v>
      </c>
      <c r="G6" s="29" t="s">
        <v>1189</v>
      </c>
      <c r="H6" s="29" t="s">
        <v>1190</v>
      </c>
      <c r="I6" s="29" t="s">
        <v>1191</v>
      </c>
      <c r="J6" s="30">
        <v>45552</v>
      </c>
      <c r="K6" s="41">
        <v>47000</v>
      </c>
      <c r="L6" s="44">
        <v>47000</v>
      </c>
      <c r="M6" s="31" t="s">
        <v>36</v>
      </c>
      <c r="N6" s="32" t="s">
        <v>37</v>
      </c>
      <c r="O6" s="29" t="s">
        <v>201</v>
      </c>
      <c r="P6" s="29" t="s">
        <v>39</v>
      </c>
      <c r="Q6" s="29" t="s">
        <v>234</v>
      </c>
      <c r="R6" s="29" t="s">
        <v>39</v>
      </c>
      <c r="S6" s="33" t="s">
        <v>41</v>
      </c>
      <c r="T6" s="33" t="s">
        <v>41</v>
      </c>
      <c r="U6" s="29" t="s">
        <v>39</v>
      </c>
      <c r="V6" s="29" t="s">
        <v>42</v>
      </c>
      <c r="W6" s="33" t="s">
        <v>41</v>
      </c>
      <c r="X6" s="33" t="s">
        <v>41</v>
      </c>
      <c r="Y6" s="29" t="s">
        <v>54</v>
      </c>
      <c r="Z6" s="33" t="s">
        <v>41</v>
      </c>
      <c r="AA6" s="29" t="s">
        <v>1192</v>
      </c>
      <c r="AB6" s="25"/>
      <c r="AC6" s="25"/>
      <c r="AD6" s="25"/>
    </row>
    <row r="7" spans="1:30" ht="49.9" customHeight="1">
      <c r="A7" s="28" t="s">
        <v>1149</v>
      </c>
      <c r="B7" s="29" t="s">
        <v>1177</v>
      </c>
      <c r="C7" s="29" t="s">
        <v>1193</v>
      </c>
      <c r="D7" s="29" t="s">
        <v>1194</v>
      </c>
      <c r="E7" s="29" t="s">
        <v>73</v>
      </c>
      <c r="F7" s="29" t="s">
        <v>1195</v>
      </c>
      <c r="G7" s="29" t="s">
        <v>1196</v>
      </c>
      <c r="H7" s="29" t="s">
        <v>1197</v>
      </c>
      <c r="I7" s="29" t="s">
        <v>1198</v>
      </c>
      <c r="J7" s="30">
        <v>45565</v>
      </c>
      <c r="K7" s="41">
        <v>92100</v>
      </c>
      <c r="L7" s="44">
        <v>92100</v>
      </c>
      <c r="M7" s="31" t="s">
        <v>36</v>
      </c>
      <c r="N7" s="32" t="s">
        <v>37</v>
      </c>
      <c r="O7" s="29" t="s">
        <v>201</v>
      </c>
      <c r="P7" s="29" t="s">
        <v>39</v>
      </c>
      <c r="Q7" s="29" t="s">
        <v>234</v>
      </c>
      <c r="R7" s="29" t="s">
        <v>39</v>
      </c>
      <c r="S7" s="29" t="s">
        <v>96</v>
      </c>
      <c r="T7" s="29" t="s">
        <v>39</v>
      </c>
      <c r="U7" s="29" t="s">
        <v>39</v>
      </c>
      <c r="V7" s="29" t="s">
        <v>53</v>
      </c>
      <c r="W7" s="33" t="s">
        <v>41</v>
      </c>
      <c r="X7" s="33" t="s">
        <v>41</v>
      </c>
      <c r="Y7" s="29" t="s">
        <v>54</v>
      </c>
      <c r="Z7" s="33" t="s">
        <v>41</v>
      </c>
      <c r="AA7" s="29" t="s">
        <v>1199</v>
      </c>
      <c r="AB7" s="25"/>
      <c r="AC7" s="25"/>
      <c r="AD7" s="25"/>
    </row>
    <row r="8" spans="1:30" ht="49.9" customHeight="1">
      <c r="A8" s="28" t="s">
        <v>1149</v>
      </c>
      <c r="B8" s="29" t="s">
        <v>1177</v>
      </c>
      <c r="C8" s="29" t="s">
        <v>1200</v>
      </c>
      <c r="D8" s="29" t="s">
        <v>1201</v>
      </c>
      <c r="E8" s="29" t="s">
        <v>73</v>
      </c>
      <c r="F8" s="29" t="s">
        <v>1202</v>
      </c>
      <c r="G8" s="29" t="s">
        <v>1203</v>
      </c>
      <c r="H8" s="29" t="s">
        <v>1204</v>
      </c>
      <c r="I8" s="29" t="s">
        <v>1205</v>
      </c>
      <c r="J8" s="30">
        <v>45565</v>
      </c>
      <c r="K8" s="41">
        <v>23243</v>
      </c>
      <c r="L8" s="44">
        <v>23243</v>
      </c>
      <c r="M8" s="31" t="s">
        <v>36</v>
      </c>
      <c r="N8" s="32" t="s">
        <v>37</v>
      </c>
      <c r="O8" s="29" t="s">
        <v>201</v>
      </c>
      <c r="P8" s="29" t="s">
        <v>39</v>
      </c>
      <c r="Q8" s="29" t="s">
        <v>234</v>
      </c>
      <c r="R8" s="29" t="s">
        <v>39</v>
      </c>
      <c r="S8" s="29" t="s">
        <v>52</v>
      </c>
      <c r="T8" s="33" t="s">
        <v>41</v>
      </c>
      <c r="U8" s="29" t="s">
        <v>193</v>
      </c>
      <c r="V8" s="29" t="s">
        <v>53</v>
      </c>
      <c r="W8" s="33" t="s">
        <v>41</v>
      </c>
      <c r="X8" s="33" t="s">
        <v>41</v>
      </c>
      <c r="Y8" s="29" t="s">
        <v>54</v>
      </c>
      <c r="Z8" s="33" t="s">
        <v>41</v>
      </c>
      <c r="AA8" s="29" t="s">
        <v>1206</v>
      </c>
      <c r="AB8" s="25"/>
      <c r="AC8" s="25"/>
      <c r="AD8" s="25"/>
    </row>
    <row r="9" spans="1:30" ht="49.9" customHeight="1">
      <c r="A9" s="28" t="s">
        <v>1149</v>
      </c>
      <c r="B9" s="29" t="s">
        <v>1177</v>
      </c>
      <c r="C9" s="29" t="s">
        <v>1207</v>
      </c>
      <c r="D9" s="29" t="s">
        <v>1208</v>
      </c>
      <c r="E9" s="29" t="s">
        <v>73</v>
      </c>
      <c r="F9" s="29" t="s">
        <v>1209</v>
      </c>
      <c r="G9" s="29" t="s">
        <v>1210</v>
      </c>
      <c r="H9" s="29" t="s">
        <v>1211</v>
      </c>
      <c r="I9" s="29" t="s">
        <v>1212</v>
      </c>
      <c r="J9" s="30">
        <v>45473</v>
      </c>
      <c r="K9" s="41">
        <v>0</v>
      </c>
      <c r="L9" s="45">
        <v>0</v>
      </c>
      <c r="M9" s="31" t="s">
        <v>273</v>
      </c>
      <c r="N9" s="32" t="s">
        <v>1213</v>
      </c>
      <c r="O9" s="29" t="s">
        <v>201</v>
      </c>
      <c r="P9" s="29" t="s">
        <v>39</v>
      </c>
      <c r="Q9" s="29" t="s">
        <v>86</v>
      </c>
      <c r="R9" s="29" t="s">
        <v>39</v>
      </c>
      <c r="S9" s="29" t="s">
        <v>52</v>
      </c>
      <c r="T9" s="33" t="s">
        <v>41</v>
      </c>
      <c r="U9" s="29" t="s">
        <v>193</v>
      </c>
      <c r="V9" s="29" t="s">
        <v>53</v>
      </c>
      <c r="W9" s="33" t="s">
        <v>41</v>
      </c>
      <c r="X9" s="33" t="s">
        <v>41</v>
      </c>
      <c r="Y9" s="29" t="s">
        <v>79</v>
      </c>
      <c r="Z9" s="33" t="s">
        <v>41</v>
      </c>
      <c r="AA9" s="33" t="s">
        <v>1214</v>
      </c>
      <c r="AB9" s="25"/>
      <c r="AC9" s="25"/>
      <c r="AD9" s="25"/>
    </row>
  </sheetData>
  <sheetProtection formatCells="0" formatColumns="0" formatRows="0" insertColumns="0" insertRows="0" insertHyperlinks="0" deleteColumns="0" deleteRows="0" sort="0" autoFilter="0" pivotTables="0"/>
  <autoFilter ref="A1:AA9"/>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AD4"/>
  <sheetViews>
    <sheetView zoomScale="126" zoomScaleNormal="126" workbookViewId="0">
      <pane xSplit="6" ySplit="1" topLeftCell="G2" activePane="bottomRight" state="frozen"/>
      <selection pane="topRight" activeCell="F1" sqref="F1"/>
      <selection pane="bottomLeft" activeCell="A2" sqref="A2"/>
      <selection pane="bottomRight" activeCell="A2" sqref="A2"/>
    </sheetView>
  </sheetViews>
  <sheetFormatPr defaultColWidth="8.85546875" defaultRowHeight="15" customHeight="1"/>
  <cols>
    <col min="1" max="1" width="7.7109375" style="6" customWidth="1"/>
    <col min="2" max="2" width="7.28515625" style="6" customWidth="1"/>
    <col min="3" max="4" width="13.28515625" style="5" customWidth="1"/>
    <col min="5" max="5" width="15.42578125" style="5" customWidth="1"/>
    <col min="6" max="6" width="34.5703125" style="5" customWidth="1"/>
    <col min="7" max="8" width="50.7109375" style="5" customWidth="1"/>
    <col min="9" max="9" width="52.140625" style="5" customWidth="1"/>
    <col min="10" max="10" width="13.140625" style="6" customWidth="1"/>
    <col min="11" max="11" width="15.28515625" style="43" customWidth="1"/>
    <col min="12" max="12" width="14.140625" style="7" customWidth="1"/>
    <col min="13" max="13" width="16.140625" style="8" customWidth="1"/>
    <col min="14" max="14" width="54" style="16" customWidth="1"/>
    <col min="15" max="15" width="37" style="5" customWidth="1"/>
    <col min="16" max="16" width="18.28515625" style="4" customWidth="1"/>
    <col min="17" max="17" width="52.42578125" style="5" customWidth="1"/>
    <col min="18" max="18" width="46.5703125" style="5" customWidth="1"/>
    <col min="19" max="19" width="17.7109375" style="5" customWidth="1"/>
    <col min="20" max="20" width="12.7109375" style="4" customWidth="1"/>
    <col min="21" max="21" width="17.28515625" style="4" customWidth="1"/>
    <col min="22" max="22" width="13.28515625" style="4" customWidth="1"/>
    <col min="23" max="23" width="18" style="4" customWidth="1"/>
    <col min="24" max="24" width="12.28515625" style="4" customWidth="1"/>
    <col min="25" max="25" width="14.7109375" style="5" customWidth="1"/>
    <col min="26" max="26" width="13.7109375" style="4" customWidth="1"/>
    <col min="27" max="27" width="18.7109375" style="5" customWidth="1"/>
    <col min="28" max="34" width="9.140625" style="4"/>
    <col min="35" max="16384" width="8.85546875" style="4"/>
  </cols>
  <sheetData>
    <row r="1" spans="1:30" s="21" customFormat="1" ht="33.75">
      <c r="A1" s="1" t="s">
        <v>0</v>
      </c>
      <c r="B1" s="1" t="s">
        <v>1</v>
      </c>
      <c r="C1" s="1" t="s">
        <v>2</v>
      </c>
      <c r="D1" s="1" t="s">
        <v>3</v>
      </c>
      <c r="E1" s="1" t="s">
        <v>4</v>
      </c>
      <c r="F1" s="2" t="s">
        <v>5</v>
      </c>
      <c r="G1" s="20" t="s">
        <v>6</v>
      </c>
      <c r="H1" s="50" t="s">
        <v>7</v>
      </c>
      <c r="I1" s="20" t="s">
        <v>8</v>
      </c>
      <c r="J1" s="1" t="s">
        <v>9</v>
      </c>
      <c r="K1" s="39" t="s">
        <v>10</v>
      </c>
      <c r="L1" s="37" t="s">
        <v>11</v>
      </c>
      <c r="M1" s="9" t="s">
        <v>12</v>
      </c>
      <c r="N1" s="9"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30" ht="49.9" customHeight="1">
      <c r="A2" s="28" t="s">
        <v>1215</v>
      </c>
      <c r="B2" s="29" t="s">
        <v>1216</v>
      </c>
      <c r="C2" s="29" t="s">
        <v>1217</v>
      </c>
      <c r="D2" s="29" t="s">
        <v>1218</v>
      </c>
      <c r="E2" s="29" t="s">
        <v>453</v>
      </c>
      <c r="F2" s="29" t="s">
        <v>1219</v>
      </c>
      <c r="G2" s="29" t="s">
        <v>1220</v>
      </c>
      <c r="H2" s="29" t="s">
        <v>1221</v>
      </c>
      <c r="I2" s="29" t="s">
        <v>1222</v>
      </c>
      <c r="J2" s="30">
        <v>45645</v>
      </c>
      <c r="K2" s="41">
        <v>206244.28</v>
      </c>
      <c r="L2" s="44">
        <v>206244.28</v>
      </c>
      <c r="M2" s="31" t="s">
        <v>36</v>
      </c>
      <c r="N2" s="32" t="s">
        <v>37</v>
      </c>
      <c r="O2" s="29" t="s">
        <v>264</v>
      </c>
      <c r="P2" s="29" t="s">
        <v>39</v>
      </c>
      <c r="Q2" s="29" t="s">
        <v>458</v>
      </c>
      <c r="R2" s="29" t="s">
        <v>39</v>
      </c>
      <c r="S2" s="29" t="s">
        <v>428</v>
      </c>
      <c r="T2" s="33" t="s">
        <v>41</v>
      </c>
      <c r="U2" s="29" t="s">
        <v>193</v>
      </c>
      <c r="V2" s="29" t="s">
        <v>53</v>
      </c>
      <c r="W2" s="33" t="s">
        <v>41</v>
      </c>
      <c r="X2" s="33" t="s">
        <v>41</v>
      </c>
      <c r="Y2" s="29" t="s">
        <v>54</v>
      </c>
      <c r="Z2" s="33" t="s">
        <v>41</v>
      </c>
      <c r="AA2" s="29" t="s">
        <v>1223</v>
      </c>
      <c r="AB2" s="25"/>
      <c r="AC2" s="25"/>
      <c r="AD2" s="25"/>
    </row>
    <row r="3" spans="1:30" ht="49.9" customHeight="1">
      <c r="A3" s="28" t="s">
        <v>1215</v>
      </c>
      <c r="B3" s="29" t="s">
        <v>1224</v>
      </c>
      <c r="C3" s="29" t="s">
        <v>1225</v>
      </c>
      <c r="D3" s="29" t="s">
        <v>1226</v>
      </c>
      <c r="E3" s="29" t="s">
        <v>346</v>
      </c>
      <c r="F3" s="29" t="s">
        <v>1227</v>
      </c>
      <c r="G3" s="29" t="s">
        <v>1227</v>
      </c>
      <c r="H3" s="29" t="s">
        <v>1228</v>
      </c>
      <c r="I3" s="29" t="s">
        <v>1229</v>
      </c>
      <c r="J3" s="30">
        <v>45544</v>
      </c>
      <c r="K3" s="41">
        <v>110452</v>
      </c>
      <c r="L3" s="44">
        <v>110452</v>
      </c>
      <c r="M3" s="31" t="s">
        <v>36</v>
      </c>
      <c r="N3" s="32" t="s">
        <v>37</v>
      </c>
      <c r="O3" s="29" t="s">
        <v>68</v>
      </c>
      <c r="P3" s="29" t="s">
        <v>1230</v>
      </c>
      <c r="Q3" s="29" t="s">
        <v>1231</v>
      </c>
      <c r="R3" s="29" t="s">
        <v>39</v>
      </c>
      <c r="S3" s="33" t="s">
        <v>41</v>
      </c>
      <c r="T3" s="33" t="s">
        <v>41</v>
      </c>
      <c r="U3" s="29" t="s">
        <v>193</v>
      </c>
      <c r="V3" s="29" t="s">
        <v>42</v>
      </c>
      <c r="W3" s="34">
        <v>3.31621E+17</v>
      </c>
      <c r="X3" s="29" t="s">
        <v>1232</v>
      </c>
      <c r="Y3" s="29" t="s">
        <v>54</v>
      </c>
      <c r="Z3" s="33" t="s">
        <v>41</v>
      </c>
      <c r="AA3" s="33" t="s">
        <v>41</v>
      </c>
      <c r="AB3" s="25"/>
      <c r="AC3" s="25"/>
      <c r="AD3" s="25"/>
    </row>
    <row r="4" spans="1:30" ht="49.9" customHeight="1">
      <c r="A4" s="28" t="s">
        <v>1215</v>
      </c>
      <c r="B4" s="29" t="s">
        <v>1233</v>
      </c>
      <c r="C4" s="29" t="s">
        <v>1234</v>
      </c>
      <c r="D4" s="29" t="s">
        <v>1235</v>
      </c>
      <c r="E4" s="29" t="s">
        <v>31</v>
      </c>
      <c r="F4" s="29" t="s">
        <v>1236</v>
      </c>
      <c r="G4" s="29" t="s">
        <v>1237</v>
      </c>
      <c r="H4" s="29" t="s">
        <v>1238</v>
      </c>
      <c r="I4" s="29" t="s">
        <v>1239</v>
      </c>
      <c r="J4" s="30">
        <v>45383</v>
      </c>
      <c r="K4" s="41">
        <v>5765867.7599999998</v>
      </c>
      <c r="L4" s="44">
        <v>5765867.7599999998</v>
      </c>
      <c r="M4" s="31" t="s">
        <v>36</v>
      </c>
      <c r="N4" s="32" t="s">
        <v>37</v>
      </c>
      <c r="O4" s="29" t="s">
        <v>68</v>
      </c>
      <c r="P4" s="29" t="s">
        <v>39</v>
      </c>
      <c r="Q4" s="29" t="s">
        <v>227</v>
      </c>
      <c r="R4" s="29" t="s">
        <v>39</v>
      </c>
      <c r="S4" s="33" t="s">
        <v>41</v>
      </c>
      <c r="T4" s="33" t="s">
        <v>41</v>
      </c>
      <c r="U4" s="29" t="s">
        <v>39</v>
      </c>
      <c r="V4" s="29" t="s">
        <v>42</v>
      </c>
      <c r="W4" s="34">
        <v>1.39554E+16</v>
      </c>
      <c r="X4" s="29" t="s">
        <v>1240</v>
      </c>
      <c r="Y4" s="29" t="s">
        <v>43</v>
      </c>
      <c r="Z4" s="29">
        <v>12</v>
      </c>
      <c r="AA4" s="29" t="s">
        <v>1241</v>
      </c>
      <c r="AB4" s="25"/>
      <c r="AC4" s="25"/>
      <c r="AD4" s="25"/>
    </row>
  </sheetData>
  <sheetProtection formatCells="0" formatColumns="0" formatRows="0" insertColumns="0" insertRows="0" insertHyperlinks="0" deleteColumns="0" deleteRows="0" sort="0" autoFilter="0" pivotTables="0"/>
  <autoFilter ref="A1:AA4"/>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AD55"/>
  <sheetViews>
    <sheetView zoomScale="126" zoomScaleNormal="126" workbookViewId="0">
      <pane xSplit="6" ySplit="1" topLeftCell="G2" activePane="bottomRight" state="frozen"/>
      <selection pane="topRight" activeCell="F1" sqref="F1"/>
      <selection pane="bottomLeft" activeCell="A2" sqref="A2"/>
      <selection pane="bottomRight"/>
    </sheetView>
  </sheetViews>
  <sheetFormatPr defaultColWidth="8.85546875" defaultRowHeight="15" customHeight="1"/>
  <cols>
    <col min="1" max="1" width="7.7109375" style="6" customWidth="1"/>
    <col min="2" max="2" width="7.28515625" style="6" customWidth="1"/>
    <col min="3" max="4" width="13.28515625" style="5" customWidth="1"/>
    <col min="5" max="5" width="15.42578125" style="5" customWidth="1"/>
    <col min="6" max="6" width="34.5703125" style="5" customWidth="1"/>
    <col min="7" max="8" width="50.7109375" style="5" customWidth="1"/>
    <col min="9" max="9" width="52.140625" style="5" customWidth="1"/>
    <col min="10" max="10" width="13.140625" style="6" customWidth="1"/>
    <col min="11" max="11" width="15.28515625" style="43" customWidth="1"/>
    <col min="12" max="12" width="14.140625" style="7" customWidth="1"/>
    <col min="13" max="13" width="16.140625" style="8" customWidth="1"/>
    <col min="14" max="14" width="54" style="16" customWidth="1"/>
    <col min="15" max="15" width="37" style="5" customWidth="1"/>
    <col min="16" max="16" width="18.28515625" style="4" customWidth="1"/>
    <col min="17" max="17" width="52.42578125" style="5" customWidth="1"/>
    <col min="18" max="18" width="46.5703125" style="5" customWidth="1"/>
    <col min="19" max="19" width="17.7109375" style="5" customWidth="1"/>
    <col min="20" max="20" width="12.7109375" style="4" customWidth="1"/>
    <col min="21" max="21" width="17.28515625" style="4" customWidth="1"/>
    <col min="22" max="22" width="13.28515625" style="4" customWidth="1"/>
    <col min="23" max="23" width="18" style="4" customWidth="1"/>
    <col min="24" max="24" width="12.28515625" style="4" customWidth="1"/>
    <col min="25" max="25" width="14.7109375" style="5" customWidth="1"/>
    <col min="26" max="26" width="13.7109375" style="4" customWidth="1"/>
    <col min="27" max="27" width="18.7109375" style="5" customWidth="1"/>
    <col min="28" max="34" width="9.140625" style="4"/>
    <col min="35" max="16384" width="8.85546875" style="4"/>
  </cols>
  <sheetData>
    <row r="1" spans="1:30" s="21" customFormat="1" ht="33.75">
      <c r="A1" s="1" t="s">
        <v>0</v>
      </c>
      <c r="B1" s="1" t="s">
        <v>1</v>
      </c>
      <c r="C1" s="1" t="s">
        <v>2</v>
      </c>
      <c r="D1" s="1" t="s">
        <v>3</v>
      </c>
      <c r="E1" s="1" t="s">
        <v>4</v>
      </c>
      <c r="F1" s="2" t="s">
        <v>5</v>
      </c>
      <c r="G1" s="20" t="s">
        <v>6</v>
      </c>
      <c r="H1" s="50" t="s">
        <v>7</v>
      </c>
      <c r="I1" s="20" t="s">
        <v>8</v>
      </c>
      <c r="J1" s="1" t="s">
        <v>9</v>
      </c>
      <c r="K1" s="39" t="s">
        <v>10</v>
      </c>
      <c r="L1" s="37" t="s">
        <v>11</v>
      </c>
      <c r="M1" s="9" t="s">
        <v>12</v>
      </c>
      <c r="N1" s="9"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spans="1:30" ht="49.9" customHeight="1">
      <c r="A2" s="28" t="s">
        <v>1242</v>
      </c>
      <c r="B2" s="29" t="s">
        <v>1243</v>
      </c>
      <c r="C2" s="29" t="s">
        <v>1244</v>
      </c>
      <c r="D2" s="29" t="s">
        <v>1245</v>
      </c>
      <c r="E2" s="29" t="s">
        <v>346</v>
      </c>
      <c r="F2" s="29" t="s">
        <v>1246</v>
      </c>
      <c r="G2" s="29" t="s">
        <v>1247</v>
      </c>
      <c r="H2" s="29" t="s">
        <v>1248</v>
      </c>
      <c r="I2" s="29" t="s">
        <v>1249</v>
      </c>
      <c r="J2" s="30">
        <v>45293</v>
      </c>
      <c r="K2" s="41">
        <v>0</v>
      </c>
      <c r="L2" s="45">
        <v>0</v>
      </c>
      <c r="M2" s="31" t="s">
        <v>273</v>
      </c>
      <c r="N2" s="32" t="s">
        <v>1250</v>
      </c>
      <c r="O2" s="29" t="s">
        <v>68</v>
      </c>
      <c r="P2" s="29" t="s">
        <v>39</v>
      </c>
      <c r="Q2" s="29" t="s">
        <v>1251</v>
      </c>
      <c r="R2" s="29" t="s">
        <v>39</v>
      </c>
      <c r="S2" s="33" t="s">
        <v>41</v>
      </c>
      <c r="T2" s="33" t="s">
        <v>41</v>
      </c>
      <c r="U2" s="29" t="s">
        <v>39</v>
      </c>
      <c r="V2" s="29" t="s">
        <v>53</v>
      </c>
      <c r="W2" s="33" t="s">
        <v>41</v>
      </c>
      <c r="X2" s="33" t="s">
        <v>41</v>
      </c>
      <c r="Y2" s="29" t="s">
        <v>43</v>
      </c>
      <c r="Z2" s="29">
        <v>12</v>
      </c>
      <c r="AA2" s="29" t="s">
        <v>1252</v>
      </c>
      <c r="AB2" s="25"/>
      <c r="AC2" s="25"/>
      <c r="AD2" s="25"/>
    </row>
    <row r="3" spans="1:30" ht="49.9" customHeight="1">
      <c r="A3" s="28" t="s">
        <v>1242</v>
      </c>
      <c r="B3" s="29" t="s">
        <v>1243</v>
      </c>
      <c r="C3" s="29" t="s">
        <v>1253</v>
      </c>
      <c r="D3" s="29" t="s">
        <v>1254</v>
      </c>
      <c r="E3" s="29" t="s">
        <v>346</v>
      </c>
      <c r="F3" s="29" t="s">
        <v>1255</v>
      </c>
      <c r="G3" s="29" t="s">
        <v>1256</v>
      </c>
      <c r="H3" s="29" t="s">
        <v>1257</v>
      </c>
      <c r="I3" s="29" t="s">
        <v>1258</v>
      </c>
      <c r="J3" s="30">
        <v>45293</v>
      </c>
      <c r="K3" s="41">
        <v>4200000</v>
      </c>
      <c r="L3" s="44">
        <v>4200000</v>
      </c>
      <c r="M3" s="31" t="s">
        <v>36</v>
      </c>
      <c r="N3" s="32" t="s">
        <v>37</v>
      </c>
      <c r="O3" s="29" t="s">
        <v>38</v>
      </c>
      <c r="P3" s="29" t="s">
        <v>39</v>
      </c>
      <c r="Q3" s="29" t="s">
        <v>1251</v>
      </c>
      <c r="R3" s="29" t="s">
        <v>39</v>
      </c>
      <c r="S3" s="33" t="s">
        <v>41</v>
      </c>
      <c r="T3" s="33" t="s">
        <v>41</v>
      </c>
      <c r="U3" s="29" t="s">
        <v>39</v>
      </c>
      <c r="V3" s="29" t="s">
        <v>42</v>
      </c>
      <c r="W3" s="33" t="s">
        <v>41</v>
      </c>
      <c r="X3" s="33" t="s">
        <v>41</v>
      </c>
      <c r="Y3" s="33" t="s">
        <v>41</v>
      </c>
      <c r="Z3" s="33" t="s">
        <v>41</v>
      </c>
      <c r="AA3" s="29" t="s">
        <v>1259</v>
      </c>
      <c r="AB3" s="25"/>
      <c r="AC3" s="25"/>
      <c r="AD3" s="25"/>
    </row>
    <row r="4" spans="1:30" ht="49.9" customHeight="1">
      <c r="A4" s="28" t="s">
        <v>1242</v>
      </c>
      <c r="B4" s="29" t="s">
        <v>1243</v>
      </c>
      <c r="C4" s="29" t="s">
        <v>1260</v>
      </c>
      <c r="D4" s="29" t="s">
        <v>1261</v>
      </c>
      <c r="E4" s="29" t="s">
        <v>346</v>
      </c>
      <c r="F4" s="29" t="s">
        <v>1262</v>
      </c>
      <c r="G4" s="29" t="s">
        <v>1263</v>
      </c>
      <c r="H4" s="29" t="s">
        <v>1264</v>
      </c>
      <c r="I4" s="29" t="s">
        <v>1265</v>
      </c>
      <c r="J4" s="30">
        <v>45444</v>
      </c>
      <c r="K4" s="41">
        <v>200000</v>
      </c>
      <c r="L4" s="44">
        <v>200000</v>
      </c>
      <c r="M4" s="31" t="s">
        <v>36</v>
      </c>
      <c r="N4" s="32" t="s">
        <v>37</v>
      </c>
      <c r="O4" s="29" t="s">
        <v>68</v>
      </c>
      <c r="P4" s="29" t="s">
        <v>39</v>
      </c>
      <c r="Q4" s="29" t="s">
        <v>1266</v>
      </c>
      <c r="R4" s="29" t="s">
        <v>39</v>
      </c>
      <c r="S4" s="29" t="s">
        <v>106</v>
      </c>
      <c r="T4" s="33" t="s">
        <v>41</v>
      </c>
      <c r="U4" s="29" t="s">
        <v>39</v>
      </c>
      <c r="V4" s="29" t="s">
        <v>53</v>
      </c>
      <c r="W4" s="33" t="s">
        <v>41</v>
      </c>
      <c r="X4" s="33" t="s">
        <v>41</v>
      </c>
      <c r="Y4" s="29" t="s">
        <v>79</v>
      </c>
      <c r="Z4" s="33" t="s">
        <v>41</v>
      </c>
      <c r="AA4" s="33" t="s">
        <v>41</v>
      </c>
      <c r="AB4" s="25"/>
      <c r="AC4" s="25"/>
      <c r="AD4" s="25"/>
    </row>
    <row r="5" spans="1:30" ht="49.9" customHeight="1">
      <c r="A5" s="28" t="s">
        <v>1242</v>
      </c>
      <c r="B5" s="29" t="s">
        <v>1243</v>
      </c>
      <c r="C5" s="29" t="s">
        <v>1267</v>
      </c>
      <c r="D5" s="29" t="s">
        <v>1268</v>
      </c>
      <c r="E5" s="29" t="s">
        <v>346</v>
      </c>
      <c r="F5" s="29" t="s">
        <v>1269</v>
      </c>
      <c r="G5" s="29" t="s">
        <v>1270</v>
      </c>
      <c r="H5" s="29" t="s">
        <v>1271</v>
      </c>
      <c r="I5" s="29" t="s">
        <v>1272</v>
      </c>
      <c r="J5" s="30">
        <v>45444</v>
      </c>
      <c r="K5" s="41">
        <v>2499999.96</v>
      </c>
      <c r="L5" s="46">
        <v>2499999.96</v>
      </c>
      <c r="M5" s="31" t="s">
        <v>36</v>
      </c>
      <c r="N5" s="32" t="s">
        <v>37</v>
      </c>
      <c r="O5" s="29" t="s">
        <v>38</v>
      </c>
      <c r="P5" s="29" t="s">
        <v>39</v>
      </c>
      <c r="Q5" s="29" t="s">
        <v>1266</v>
      </c>
      <c r="R5" s="29" t="s">
        <v>39</v>
      </c>
      <c r="S5" s="29" t="s">
        <v>106</v>
      </c>
      <c r="T5" s="33" t="s">
        <v>41</v>
      </c>
      <c r="U5" s="29" t="s">
        <v>39</v>
      </c>
      <c r="V5" s="29" t="s">
        <v>53</v>
      </c>
      <c r="W5" s="33" t="s">
        <v>41</v>
      </c>
      <c r="X5" s="33" t="s">
        <v>41</v>
      </c>
      <c r="Y5" s="29" t="s">
        <v>43</v>
      </c>
      <c r="Z5" s="29">
        <v>12</v>
      </c>
      <c r="AA5" s="33" t="s">
        <v>41</v>
      </c>
      <c r="AB5" s="25"/>
      <c r="AC5" s="25"/>
      <c r="AD5" s="25"/>
    </row>
    <row r="6" spans="1:30" ht="49.9" customHeight="1">
      <c r="A6" s="28" t="s">
        <v>1242</v>
      </c>
      <c r="B6" s="29" t="s">
        <v>1273</v>
      </c>
      <c r="C6" s="29" t="s">
        <v>1274</v>
      </c>
      <c r="D6" s="29" t="s">
        <v>1275</v>
      </c>
      <c r="E6" s="29" t="s">
        <v>346</v>
      </c>
      <c r="F6" s="29" t="s">
        <v>1276</v>
      </c>
      <c r="G6" s="29" t="s">
        <v>1277</v>
      </c>
      <c r="H6" s="29" t="s">
        <v>1278</v>
      </c>
      <c r="I6" s="29" t="s">
        <v>1279</v>
      </c>
      <c r="J6" s="30">
        <v>45349</v>
      </c>
      <c r="K6" s="42">
        <v>6106246.7999999998</v>
      </c>
      <c r="L6" s="44">
        <v>10560622.800000001</v>
      </c>
      <c r="M6" s="38" t="s">
        <v>209</v>
      </c>
      <c r="N6" s="32" t="s">
        <v>1280</v>
      </c>
      <c r="O6" s="29" t="s">
        <v>68</v>
      </c>
      <c r="P6" s="29" t="s">
        <v>39</v>
      </c>
      <c r="Q6" s="29" t="s">
        <v>1251</v>
      </c>
      <c r="R6" s="29" t="s">
        <v>1281</v>
      </c>
      <c r="S6" s="33" t="s">
        <v>41</v>
      </c>
      <c r="T6" s="33" t="s">
        <v>41</v>
      </c>
      <c r="U6" s="29" t="s">
        <v>39</v>
      </c>
      <c r="V6" s="29" t="s">
        <v>42</v>
      </c>
      <c r="W6" s="34">
        <v>5577220000000000</v>
      </c>
      <c r="X6" s="29" t="s">
        <v>1282</v>
      </c>
      <c r="Y6" s="29" t="s">
        <v>43</v>
      </c>
      <c r="Z6" s="29">
        <v>12</v>
      </c>
      <c r="AA6" s="33" t="s">
        <v>41</v>
      </c>
      <c r="AB6" s="25"/>
      <c r="AC6" s="25"/>
      <c r="AD6" s="25"/>
    </row>
    <row r="7" spans="1:30" ht="49.9" customHeight="1">
      <c r="A7" s="28" t="s">
        <v>1242</v>
      </c>
      <c r="B7" s="29" t="s">
        <v>1273</v>
      </c>
      <c r="C7" s="29" t="s">
        <v>1283</v>
      </c>
      <c r="D7" s="29" t="s">
        <v>1284</v>
      </c>
      <c r="E7" s="29" t="s">
        <v>462</v>
      </c>
      <c r="F7" s="29" t="s">
        <v>1285</v>
      </c>
      <c r="G7" s="29" t="s">
        <v>1286</v>
      </c>
      <c r="H7" s="29" t="s">
        <v>1287</v>
      </c>
      <c r="I7" s="29" t="s">
        <v>1288</v>
      </c>
      <c r="J7" s="30">
        <v>45504</v>
      </c>
      <c r="K7" s="41">
        <v>10275043.92</v>
      </c>
      <c r="L7" s="47">
        <v>10275043.92</v>
      </c>
      <c r="M7" s="31" t="s">
        <v>36</v>
      </c>
      <c r="N7" s="32" t="s">
        <v>953</v>
      </c>
      <c r="O7" s="29" t="s">
        <v>68</v>
      </c>
      <c r="P7" s="29" t="s">
        <v>39</v>
      </c>
      <c r="Q7" s="29" t="s">
        <v>360</v>
      </c>
      <c r="R7" s="29" t="s">
        <v>39</v>
      </c>
      <c r="S7" s="29" t="s">
        <v>106</v>
      </c>
      <c r="T7" s="33" t="s">
        <v>41</v>
      </c>
      <c r="U7" s="29" t="s">
        <v>39</v>
      </c>
      <c r="V7" s="29" t="s">
        <v>53</v>
      </c>
      <c r="W7" s="33" t="s">
        <v>41</v>
      </c>
      <c r="X7" s="33" t="s">
        <v>41</v>
      </c>
      <c r="Y7" s="29" t="s">
        <v>54</v>
      </c>
      <c r="Z7" s="33" t="s">
        <v>41</v>
      </c>
      <c r="AA7" s="29" t="s">
        <v>1289</v>
      </c>
      <c r="AB7" s="25"/>
      <c r="AC7" s="25"/>
      <c r="AD7" s="25"/>
    </row>
    <row r="8" spans="1:30" ht="49.9" customHeight="1">
      <c r="A8" s="28" t="s">
        <v>1242</v>
      </c>
      <c r="B8" s="29" t="s">
        <v>1290</v>
      </c>
      <c r="C8" s="29" t="s">
        <v>1291</v>
      </c>
      <c r="D8" s="29" t="s">
        <v>1292</v>
      </c>
      <c r="E8" s="29" t="s">
        <v>346</v>
      </c>
      <c r="F8" s="29" t="s">
        <v>1293</v>
      </c>
      <c r="G8" s="29" t="s">
        <v>1294</v>
      </c>
      <c r="H8" s="29" t="s">
        <v>1295</v>
      </c>
      <c r="I8" s="29" t="s">
        <v>1296</v>
      </c>
      <c r="J8" s="30">
        <v>45378</v>
      </c>
      <c r="K8" s="41">
        <v>158747.5</v>
      </c>
      <c r="L8" s="44">
        <v>158747.5</v>
      </c>
      <c r="M8" s="31" t="s">
        <v>36</v>
      </c>
      <c r="N8" s="32" t="s">
        <v>37</v>
      </c>
      <c r="O8" s="29" t="s">
        <v>68</v>
      </c>
      <c r="P8" s="29" t="s">
        <v>39</v>
      </c>
      <c r="Q8" s="29" t="s">
        <v>1251</v>
      </c>
      <c r="R8" s="29" t="s">
        <v>39</v>
      </c>
      <c r="S8" s="33" t="s">
        <v>41</v>
      </c>
      <c r="T8" s="33" t="s">
        <v>41</v>
      </c>
      <c r="U8" s="29" t="s">
        <v>39</v>
      </c>
      <c r="V8" s="29" t="s">
        <v>42</v>
      </c>
      <c r="W8" s="34">
        <v>5.02454E+17</v>
      </c>
      <c r="X8" s="29" t="s">
        <v>1297</v>
      </c>
      <c r="Y8" s="29" t="s">
        <v>54</v>
      </c>
      <c r="Z8" s="33" t="s">
        <v>41</v>
      </c>
      <c r="AA8" s="33" t="s">
        <v>41</v>
      </c>
      <c r="AB8" s="25"/>
      <c r="AC8" s="25"/>
      <c r="AD8" s="25"/>
    </row>
    <row r="9" spans="1:30" ht="49.9" customHeight="1">
      <c r="A9" s="28" t="s">
        <v>1242</v>
      </c>
      <c r="B9" s="29" t="s">
        <v>1290</v>
      </c>
      <c r="C9" s="29" t="s">
        <v>1298</v>
      </c>
      <c r="D9" s="29" t="s">
        <v>1299</v>
      </c>
      <c r="E9" s="29" t="s">
        <v>346</v>
      </c>
      <c r="F9" s="29" t="s">
        <v>1300</v>
      </c>
      <c r="G9" s="29" t="s">
        <v>1301</v>
      </c>
      <c r="H9" s="29" t="s">
        <v>1302</v>
      </c>
      <c r="I9" s="29" t="s">
        <v>1303</v>
      </c>
      <c r="J9" s="30">
        <v>45378</v>
      </c>
      <c r="K9" s="41">
        <v>468660.21</v>
      </c>
      <c r="L9" s="44">
        <v>468660.21</v>
      </c>
      <c r="M9" s="31" t="s">
        <v>36</v>
      </c>
      <c r="N9" s="32" t="s">
        <v>37</v>
      </c>
      <c r="O9" s="29" t="s">
        <v>68</v>
      </c>
      <c r="P9" s="29" t="s">
        <v>39</v>
      </c>
      <c r="Q9" s="29" t="s">
        <v>1251</v>
      </c>
      <c r="R9" s="29" t="s">
        <v>39</v>
      </c>
      <c r="S9" s="33" t="s">
        <v>41</v>
      </c>
      <c r="T9" s="33" t="s">
        <v>41</v>
      </c>
      <c r="U9" s="29" t="s">
        <v>39</v>
      </c>
      <c r="V9" s="29" t="s">
        <v>42</v>
      </c>
      <c r="W9" s="34">
        <v>5.73417E+16</v>
      </c>
      <c r="X9" s="29" t="s">
        <v>1304</v>
      </c>
      <c r="Y9" s="29" t="s">
        <v>79</v>
      </c>
      <c r="Z9" s="33" t="s">
        <v>41</v>
      </c>
      <c r="AA9" s="33" t="s">
        <v>41</v>
      </c>
      <c r="AB9" s="25"/>
      <c r="AC9" s="25"/>
      <c r="AD9" s="25"/>
    </row>
    <row r="10" spans="1:30" ht="49.9" customHeight="1">
      <c r="A10" s="28" t="s">
        <v>1242</v>
      </c>
      <c r="B10" s="29" t="s">
        <v>1290</v>
      </c>
      <c r="C10" s="29" t="s">
        <v>1305</v>
      </c>
      <c r="D10" s="29" t="s">
        <v>1306</v>
      </c>
      <c r="E10" s="29" t="s">
        <v>346</v>
      </c>
      <c r="F10" s="29" t="s">
        <v>1307</v>
      </c>
      <c r="G10" s="29" t="s">
        <v>1308</v>
      </c>
      <c r="H10" s="29" t="s">
        <v>1302</v>
      </c>
      <c r="I10" s="29" t="s">
        <v>1309</v>
      </c>
      <c r="J10" s="30">
        <v>45328</v>
      </c>
      <c r="K10" s="41">
        <v>3187024.83</v>
      </c>
      <c r="L10" s="44">
        <v>3187024.83</v>
      </c>
      <c r="M10" s="31" t="s">
        <v>36</v>
      </c>
      <c r="N10" s="32" t="s">
        <v>37</v>
      </c>
      <c r="O10" s="29" t="s">
        <v>68</v>
      </c>
      <c r="P10" s="29" t="s">
        <v>39</v>
      </c>
      <c r="Q10" s="29" t="s">
        <v>1251</v>
      </c>
      <c r="R10" s="29" t="s">
        <v>39</v>
      </c>
      <c r="S10" s="33" t="s">
        <v>41</v>
      </c>
      <c r="T10" s="33" t="s">
        <v>41</v>
      </c>
      <c r="U10" s="29" t="s">
        <v>39</v>
      </c>
      <c r="V10" s="29" t="s">
        <v>42</v>
      </c>
      <c r="W10" s="34">
        <v>5.19957E+17</v>
      </c>
      <c r="X10" s="29" t="s">
        <v>1310</v>
      </c>
      <c r="Y10" s="29" t="s">
        <v>79</v>
      </c>
      <c r="Z10" s="33" t="s">
        <v>41</v>
      </c>
      <c r="AA10" s="33" t="s">
        <v>41</v>
      </c>
      <c r="AB10" s="25"/>
      <c r="AC10" s="25"/>
      <c r="AD10" s="25"/>
    </row>
    <row r="11" spans="1:30" ht="49.9" customHeight="1">
      <c r="A11" s="28" t="s">
        <v>1242</v>
      </c>
      <c r="B11" s="29" t="s">
        <v>1290</v>
      </c>
      <c r="C11" s="29" t="s">
        <v>1311</v>
      </c>
      <c r="D11" s="29" t="s">
        <v>1312</v>
      </c>
      <c r="E11" s="29" t="s">
        <v>346</v>
      </c>
      <c r="F11" s="29" t="s">
        <v>1313</v>
      </c>
      <c r="G11" s="29" t="s">
        <v>1314</v>
      </c>
      <c r="H11" s="29" t="s">
        <v>1315</v>
      </c>
      <c r="I11" s="29" t="s">
        <v>1316</v>
      </c>
      <c r="J11" s="30">
        <v>45354</v>
      </c>
      <c r="K11" s="41">
        <v>41940</v>
      </c>
      <c r="L11" s="46">
        <v>41940</v>
      </c>
      <c r="M11" s="31" t="s">
        <v>36</v>
      </c>
      <c r="N11" s="32" t="s">
        <v>37</v>
      </c>
      <c r="O11" s="29" t="s">
        <v>68</v>
      </c>
      <c r="P11" s="29" t="s">
        <v>39</v>
      </c>
      <c r="Q11" s="29" t="s">
        <v>1251</v>
      </c>
      <c r="R11" s="29" t="s">
        <v>39</v>
      </c>
      <c r="S11" s="33" t="s">
        <v>41</v>
      </c>
      <c r="T11" s="33" t="s">
        <v>41</v>
      </c>
      <c r="U11" s="29" t="s">
        <v>39</v>
      </c>
      <c r="V11" s="29" t="s">
        <v>42</v>
      </c>
      <c r="W11" s="34">
        <v>2.57304E+16</v>
      </c>
      <c r="X11" s="29" t="s">
        <v>1317</v>
      </c>
      <c r="Y11" s="29" t="s">
        <v>43</v>
      </c>
      <c r="Z11" s="29">
        <v>12</v>
      </c>
      <c r="AA11" s="33" t="s">
        <v>41</v>
      </c>
      <c r="AB11" s="25"/>
      <c r="AC11" s="25"/>
      <c r="AD11" s="25"/>
    </row>
    <row r="12" spans="1:30" ht="49.9" customHeight="1">
      <c r="A12" s="28" t="s">
        <v>1242</v>
      </c>
      <c r="B12" s="29" t="s">
        <v>1290</v>
      </c>
      <c r="C12" s="29" t="s">
        <v>1318</v>
      </c>
      <c r="D12" s="29" t="s">
        <v>1319</v>
      </c>
      <c r="E12" s="29" t="s">
        <v>346</v>
      </c>
      <c r="F12" s="29" t="s">
        <v>1320</v>
      </c>
      <c r="G12" s="29" t="s">
        <v>1321</v>
      </c>
      <c r="H12" s="29" t="s">
        <v>1322</v>
      </c>
      <c r="I12" s="29" t="s">
        <v>1323</v>
      </c>
      <c r="J12" s="30">
        <v>45612</v>
      </c>
      <c r="K12" s="42">
        <v>4139996.1</v>
      </c>
      <c r="L12" s="44">
        <v>1655998.44</v>
      </c>
      <c r="M12" s="38" t="s">
        <v>209</v>
      </c>
      <c r="N12" s="32" t="s">
        <v>1324</v>
      </c>
      <c r="O12" s="29" t="s">
        <v>68</v>
      </c>
      <c r="P12" s="29" t="s">
        <v>39</v>
      </c>
      <c r="Q12" s="29" t="s">
        <v>1251</v>
      </c>
      <c r="R12" s="29" t="s">
        <v>1325</v>
      </c>
      <c r="S12" s="33" t="s">
        <v>41</v>
      </c>
      <c r="T12" s="33" t="s">
        <v>41</v>
      </c>
      <c r="U12" s="29" t="s">
        <v>39</v>
      </c>
      <c r="V12" s="29" t="s">
        <v>42</v>
      </c>
      <c r="W12" s="34">
        <v>4.74307E+17</v>
      </c>
      <c r="X12" s="29" t="s">
        <v>1326</v>
      </c>
      <c r="Y12" s="29" t="s">
        <v>43</v>
      </c>
      <c r="Z12" s="29">
        <v>12</v>
      </c>
      <c r="AA12" s="33" t="s">
        <v>41</v>
      </c>
      <c r="AB12" s="25"/>
      <c r="AC12" s="25"/>
      <c r="AD12" s="25"/>
    </row>
    <row r="13" spans="1:30" ht="49.9" customHeight="1">
      <c r="A13" s="28" t="s">
        <v>1242</v>
      </c>
      <c r="B13" s="29" t="s">
        <v>1290</v>
      </c>
      <c r="C13" s="29" t="s">
        <v>1327</v>
      </c>
      <c r="D13" s="29" t="s">
        <v>1328</v>
      </c>
      <c r="E13" s="29" t="s">
        <v>346</v>
      </c>
      <c r="F13" s="29" t="s">
        <v>1329</v>
      </c>
      <c r="G13" s="29" t="s">
        <v>1330</v>
      </c>
      <c r="H13" s="29" t="s">
        <v>1331</v>
      </c>
      <c r="I13" s="29" t="s">
        <v>1332</v>
      </c>
      <c r="J13" s="30">
        <v>45378</v>
      </c>
      <c r="K13" s="41">
        <v>72944.58</v>
      </c>
      <c r="L13" s="48">
        <v>72944.58</v>
      </c>
      <c r="M13" s="31" t="s">
        <v>36</v>
      </c>
      <c r="N13" s="32" t="s">
        <v>37</v>
      </c>
      <c r="O13" s="29" t="s">
        <v>68</v>
      </c>
      <c r="P13" s="29" t="s">
        <v>39</v>
      </c>
      <c r="Q13" s="29" t="s">
        <v>1251</v>
      </c>
      <c r="R13" s="29" t="s">
        <v>39</v>
      </c>
      <c r="S13" s="33" t="s">
        <v>41</v>
      </c>
      <c r="T13" s="33" t="s">
        <v>41</v>
      </c>
      <c r="U13" s="29" t="s">
        <v>39</v>
      </c>
      <c r="V13" s="29" t="s">
        <v>42</v>
      </c>
      <c r="W13" s="34">
        <v>5.19974E+17</v>
      </c>
      <c r="X13" s="29" t="s">
        <v>1333</v>
      </c>
      <c r="Y13" s="29" t="s">
        <v>54</v>
      </c>
      <c r="Z13" s="33" t="s">
        <v>41</v>
      </c>
      <c r="AA13" s="33" t="s">
        <v>41</v>
      </c>
      <c r="AB13" s="25"/>
      <c r="AC13" s="25"/>
      <c r="AD13" s="25"/>
    </row>
    <row r="14" spans="1:30" ht="49.9" customHeight="1">
      <c r="A14" s="28" t="s">
        <v>1242</v>
      </c>
      <c r="B14" s="29" t="s">
        <v>1290</v>
      </c>
      <c r="C14" s="29" t="s">
        <v>1334</v>
      </c>
      <c r="D14" s="29" t="s">
        <v>1335</v>
      </c>
      <c r="E14" s="29" t="s">
        <v>346</v>
      </c>
      <c r="F14" s="29" t="s">
        <v>1336</v>
      </c>
      <c r="G14" s="29" t="s">
        <v>1337</v>
      </c>
      <c r="H14" s="29" t="s">
        <v>1338</v>
      </c>
      <c r="I14" s="29" t="s">
        <v>1339</v>
      </c>
      <c r="J14" s="30">
        <v>45597</v>
      </c>
      <c r="K14" s="42">
        <v>7230168</v>
      </c>
      <c r="L14" s="44">
        <v>1934450</v>
      </c>
      <c r="M14" s="38" t="s">
        <v>209</v>
      </c>
      <c r="N14" s="32" t="s">
        <v>1340</v>
      </c>
      <c r="O14" s="29" t="s">
        <v>68</v>
      </c>
      <c r="P14" s="29" t="s">
        <v>39</v>
      </c>
      <c r="Q14" s="29" t="s">
        <v>360</v>
      </c>
      <c r="R14" s="29" t="s">
        <v>39</v>
      </c>
      <c r="S14" s="33" t="s">
        <v>41</v>
      </c>
      <c r="T14" s="29" t="s">
        <v>193</v>
      </c>
      <c r="U14" s="29" t="s">
        <v>193</v>
      </c>
      <c r="V14" s="29" t="s">
        <v>42</v>
      </c>
      <c r="W14" s="34">
        <v>1.22259E+16</v>
      </c>
      <c r="X14" s="29" t="s">
        <v>1341</v>
      </c>
      <c r="Y14" s="29" t="s">
        <v>79</v>
      </c>
      <c r="Z14" s="33" t="s">
        <v>41</v>
      </c>
      <c r="AA14" s="29" t="s">
        <v>1342</v>
      </c>
      <c r="AB14" s="25"/>
      <c r="AC14" s="25"/>
      <c r="AD14" s="25"/>
    </row>
    <row r="15" spans="1:30" ht="49.9" customHeight="1">
      <c r="A15" s="28" t="s">
        <v>1242</v>
      </c>
      <c r="B15" s="29" t="s">
        <v>1290</v>
      </c>
      <c r="C15" s="29" t="s">
        <v>1343</v>
      </c>
      <c r="D15" s="29" t="s">
        <v>1344</v>
      </c>
      <c r="E15" s="29" t="s">
        <v>346</v>
      </c>
      <c r="F15" s="29" t="s">
        <v>1345</v>
      </c>
      <c r="G15" s="29" t="s">
        <v>1346</v>
      </c>
      <c r="H15" s="29" t="s">
        <v>1347</v>
      </c>
      <c r="I15" s="29" t="s">
        <v>1348</v>
      </c>
      <c r="J15" s="30">
        <v>45323</v>
      </c>
      <c r="K15" s="41">
        <v>126750</v>
      </c>
      <c r="L15" s="47">
        <v>126750</v>
      </c>
      <c r="M15" s="31" t="s">
        <v>36</v>
      </c>
      <c r="N15" s="32" t="s">
        <v>37</v>
      </c>
      <c r="O15" s="29" t="s">
        <v>38</v>
      </c>
      <c r="P15" s="29" t="s">
        <v>1349</v>
      </c>
      <c r="Q15" s="29" t="s">
        <v>360</v>
      </c>
      <c r="R15" s="29" t="s">
        <v>39</v>
      </c>
      <c r="S15" s="29" t="s">
        <v>428</v>
      </c>
      <c r="T15" s="33" t="s">
        <v>41</v>
      </c>
      <c r="U15" s="29" t="s">
        <v>39</v>
      </c>
      <c r="V15" s="29" t="s">
        <v>53</v>
      </c>
      <c r="W15" s="33" t="s">
        <v>41</v>
      </c>
      <c r="X15" s="33" t="s">
        <v>41</v>
      </c>
      <c r="Y15" s="29" t="s">
        <v>54</v>
      </c>
      <c r="Z15" s="33" t="s">
        <v>41</v>
      </c>
      <c r="AA15" s="33" t="s">
        <v>41</v>
      </c>
      <c r="AB15" s="25"/>
      <c r="AC15" s="25"/>
      <c r="AD15" s="25"/>
    </row>
    <row r="16" spans="1:30" ht="49.9" customHeight="1">
      <c r="A16" s="28" t="s">
        <v>1242</v>
      </c>
      <c r="B16" s="29" t="s">
        <v>1290</v>
      </c>
      <c r="C16" s="29" t="s">
        <v>1350</v>
      </c>
      <c r="D16" s="29" t="s">
        <v>1351</v>
      </c>
      <c r="E16" s="29" t="s">
        <v>794</v>
      </c>
      <c r="F16" s="29" t="s">
        <v>1352</v>
      </c>
      <c r="G16" s="29" t="s">
        <v>1353</v>
      </c>
      <c r="H16" s="29" t="s">
        <v>1354</v>
      </c>
      <c r="I16" s="29" t="s">
        <v>1355</v>
      </c>
      <c r="J16" s="30">
        <v>45597</v>
      </c>
      <c r="K16" s="41">
        <v>3525000</v>
      </c>
      <c r="L16" s="44">
        <v>3525000</v>
      </c>
      <c r="M16" s="31" t="s">
        <v>36</v>
      </c>
      <c r="N16" s="32" t="s">
        <v>37</v>
      </c>
      <c r="O16" s="29" t="s">
        <v>264</v>
      </c>
      <c r="P16" s="29" t="s">
        <v>39</v>
      </c>
      <c r="Q16" s="29" t="s">
        <v>360</v>
      </c>
      <c r="R16" s="29" t="s">
        <v>1356</v>
      </c>
      <c r="S16" s="29" t="s">
        <v>96</v>
      </c>
      <c r="T16" s="29" t="s">
        <v>193</v>
      </c>
      <c r="U16" s="29" t="s">
        <v>193</v>
      </c>
      <c r="V16" s="29" t="s">
        <v>53</v>
      </c>
      <c r="W16" s="33" t="s">
        <v>41</v>
      </c>
      <c r="X16" s="33" t="s">
        <v>41</v>
      </c>
      <c r="Y16" s="29" t="s">
        <v>79</v>
      </c>
      <c r="Z16" s="33" t="s">
        <v>41</v>
      </c>
      <c r="AA16" s="33" t="s">
        <v>41</v>
      </c>
      <c r="AB16" s="25"/>
      <c r="AC16" s="25"/>
      <c r="AD16" s="25"/>
    </row>
    <row r="17" spans="1:30" ht="49.9" customHeight="1">
      <c r="A17" s="28" t="s">
        <v>1242</v>
      </c>
      <c r="B17" s="29" t="s">
        <v>1290</v>
      </c>
      <c r="C17" s="29" t="s">
        <v>1357</v>
      </c>
      <c r="D17" s="29" t="s">
        <v>1358</v>
      </c>
      <c r="E17" s="29" t="s">
        <v>794</v>
      </c>
      <c r="F17" s="29" t="s">
        <v>1359</v>
      </c>
      <c r="G17" s="29" t="s">
        <v>1353</v>
      </c>
      <c r="H17" s="29" t="s">
        <v>1354</v>
      </c>
      <c r="I17" s="29" t="s">
        <v>1360</v>
      </c>
      <c r="J17" s="30">
        <v>45597</v>
      </c>
      <c r="K17" s="41">
        <v>10613473.26</v>
      </c>
      <c r="L17" s="44">
        <v>10613473.26</v>
      </c>
      <c r="M17" s="31" t="s">
        <v>36</v>
      </c>
      <c r="N17" s="32" t="s">
        <v>37</v>
      </c>
      <c r="O17" s="29" t="s">
        <v>264</v>
      </c>
      <c r="P17" s="29" t="s">
        <v>39</v>
      </c>
      <c r="Q17" s="29" t="s">
        <v>360</v>
      </c>
      <c r="R17" s="29" t="s">
        <v>1356</v>
      </c>
      <c r="S17" s="29" t="s">
        <v>96</v>
      </c>
      <c r="T17" s="29" t="s">
        <v>193</v>
      </c>
      <c r="U17" s="29" t="s">
        <v>193</v>
      </c>
      <c r="V17" s="29" t="s">
        <v>53</v>
      </c>
      <c r="W17" s="33" t="s">
        <v>41</v>
      </c>
      <c r="X17" s="33" t="s">
        <v>41</v>
      </c>
      <c r="Y17" s="29" t="s">
        <v>79</v>
      </c>
      <c r="Z17" s="33" t="s">
        <v>41</v>
      </c>
      <c r="AA17" s="29" t="s">
        <v>1361</v>
      </c>
      <c r="AB17" s="25"/>
      <c r="AC17" s="25"/>
      <c r="AD17" s="25"/>
    </row>
    <row r="18" spans="1:30" ht="49.9" customHeight="1">
      <c r="A18" s="28" t="s">
        <v>1242</v>
      </c>
      <c r="B18" s="29" t="s">
        <v>1290</v>
      </c>
      <c r="C18" s="29" t="s">
        <v>1362</v>
      </c>
      <c r="D18" s="29" t="s">
        <v>1363</v>
      </c>
      <c r="E18" s="29" t="s">
        <v>794</v>
      </c>
      <c r="F18" s="29" t="s">
        <v>1364</v>
      </c>
      <c r="G18" s="29" t="s">
        <v>1353</v>
      </c>
      <c r="H18" s="29" t="s">
        <v>1354</v>
      </c>
      <c r="I18" s="29" t="s">
        <v>1365</v>
      </c>
      <c r="J18" s="30">
        <v>45566</v>
      </c>
      <c r="K18" s="41">
        <v>5027430</v>
      </c>
      <c r="L18" s="44">
        <v>5027430</v>
      </c>
      <c r="M18" s="31" t="s">
        <v>36</v>
      </c>
      <c r="N18" s="32" t="s">
        <v>37</v>
      </c>
      <c r="O18" s="29" t="s">
        <v>38</v>
      </c>
      <c r="P18" s="29" t="s">
        <v>39</v>
      </c>
      <c r="Q18" s="29" t="s">
        <v>360</v>
      </c>
      <c r="R18" s="29" t="s">
        <v>1356</v>
      </c>
      <c r="S18" s="29" t="s">
        <v>96</v>
      </c>
      <c r="T18" s="29" t="s">
        <v>193</v>
      </c>
      <c r="U18" s="29" t="s">
        <v>193</v>
      </c>
      <c r="V18" s="29" t="s">
        <v>53</v>
      </c>
      <c r="W18" s="33" t="s">
        <v>41</v>
      </c>
      <c r="X18" s="33" t="s">
        <v>41</v>
      </c>
      <c r="Y18" s="29" t="s">
        <v>79</v>
      </c>
      <c r="Z18" s="33" t="s">
        <v>41</v>
      </c>
      <c r="AA18" s="33" t="s">
        <v>41</v>
      </c>
      <c r="AB18" s="25"/>
      <c r="AC18" s="25"/>
      <c r="AD18" s="25"/>
    </row>
    <row r="19" spans="1:30" ht="49.9" customHeight="1">
      <c r="A19" s="28" t="s">
        <v>1242</v>
      </c>
      <c r="B19" s="29" t="s">
        <v>1290</v>
      </c>
      <c r="C19" s="29" t="s">
        <v>1366</v>
      </c>
      <c r="D19" s="29" t="s">
        <v>1367</v>
      </c>
      <c r="E19" s="29" t="s">
        <v>1368</v>
      </c>
      <c r="F19" s="29" t="s">
        <v>1369</v>
      </c>
      <c r="G19" s="29" t="s">
        <v>1370</v>
      </c>
      <c r="H19" s="29" t="s">
        <v>1371</v>
      </c>
      <c r="I19" s="29" t="s">
        <v>1372</v>
      </c>
      <c r="J19" s="30">
        <v>45566</v>
      </c>
      <c r="K19" s="41">
        <v>506546.4</v>
      </c>
      <c r="L19" s="44">
        <v>506546.4</v>
      </c>
      <c r="M19" s="31" t="s">
        <v>36</v>
      </c>
      <c r="N19" s="32" t="s">
        <v>37</v>
      </c>
      <c r="O19" s="29" t="s">
        <v>201</v>
      </c>
      <c r="P19" s="29" t="s">
        <v>39</v>
      </c>
      <c r="Q19" s="29" t="s">
        <v>360</v>
      </c>
      <c r="R19" s="29" t="s">
        <v>39</v>
      </c>
      <c r="S19" s="33" t="s">
        <v>41</v>
      </c>
      <c r="T19" s="33" t="s">
        <v>41</v>
      </c>
      <c r="U19" s="29" t="s">
        <v>39</v>
      </c>
      <c r="V19" s="29" t="s">
        <v>53</v>
      </c>
      <c r="W19" s="33" t="s">
        <v>41</v>
      </c>
      <c r="X19" s="33" t="s">
        <v>41</v>
      </c>
      <c r="Y19" s="29" t="s">
        <v>79</v>
      </c>
      <c r="Z19" s="33" t="s">
        <v>41</v>
      </c>
      <c r="AA19" s="33" t="s">
        <v>41</v>
      </c>
      <c r="AB19" s="25"/>
      <c r="AC19" s="25"/>
      <c r="AD19" s="25"/>
    </row>
    <row r="20" spans="1:30" ht="49.9" customHeight="1">
      <c r="A20" s="28" t="s">
        <v>1242</v>
      </c>
      <c r="B20" s="29" t="s">
        <v>1290</v>
      </c>
      <c r="C20" s="29" t="s">
        <v>1373</v>
      </c>
      <c r="D20" s="29" t="s">
        <v>1374</v>
      </c>
      <c r="E20" s="29" t="s">
        <v>346</v>
      </c>
      <c r="F20" s="29" t="s">
        <v>1375</v>
      </c>
      <c r="G20" s="29" t="s">
        <v>1376</v>
      </c>
      <c r="H20" s="29" t="s">
        <v>1377</v>
      </c>
      <c r="I20" s="29" t="s">
        <v>1378</v>
      </c>
      <c r="J20" s="30">
        <v>45566</v>
      </c>
      <c r="K20" s="41">
        <v>477454.6</v>
      </c>
      <c r="L20" s="44">
        <v>477454.6</v>
      </c>
      <c r="M20" s="31" t="s">
        <v>36</v>
      </c>
      <c r="N20" s="32" t="s">
        <v>37</v>
      </c>
      <c r="O20" s="29" t="s">
        <v>68</v>
      </c>
      <c r="P20" s="29" t="s">
        <v>39</v>
      </c>
      <c r="Q20" s="29" t="s">
        <v>360</v>
      </c>
      <c r="R20" s="29" t="s">
        <v>39</v>
      </c>
      <c r="S20" s="29" t="s">
        <v>96</v>
      </c>
      <c r="T20" s="29" t="s">
        <v>193</v>
      </c>
      <c r="U20" s="29" t="s">
        <v>39</v>
      </c>
      <c r="V20" s="29" t="s">
        <v>53</v>
      </c>
      <c r="W20" s="33" t="s">
        <v>41</v>
      </c>
      <c r="X20" s="33" t="s">
        <v>41</v>
      </c>
      <c r="Y20" s="29" t="s">
        <v>79</v>
      </c>
      <c r="Z20" s="33" t="s">
        <v>41</v>
      </c>
      <c r="AA20" s="29" t="s">
        <v>1379</v>
      </c>
      <c r="AB20" s="25"/>
      <c r="AC20" s="25"/>
      <c r="AD20" s="25"/>
    </row>
    <row r="21" spans="1:30" ht="49.9" customHeight="1">
      <c r="A21" s="28" t="s">
        <v>1242</v>
      </c>
      <c r="B21" s="29" t="s">
        <v>1290</v>
      </c>
      <c r="C21" s="29" t="s">
        <v>1380</v>
      </c>
      <c r="D21" s="29" t="s">
        <v>1381</v>
      </c>
      <c r="E21" s="29" t="s">
        <v>346</v>
      </c>
      <c r="F21" s="29" t="s">
        <v>1382</v>
      </c>
      <c r="G21" s="29" t="s">
        <v>1383</v>
      </c>
      <c r="H21" s="29" t="s">
        <v>1384</v>
      </c>
      <c r="I21" s="29" t="s">
        <v>1385</v>
      </c>
      <c r="J21" s="30">
        <v>45383</v>
      </c>
      <c r="K21" s="41">
        <v>50000</v>
      </c>
      <c r="L21" s="44">
        <v>50000</v>
      </c>
      <c r="M21" s="31" t="s">
        <v>36</v>
      </c>
      <c r="N21" s="32" t="s">
        <v>37</v>
      </c>
      <c r="O21" s="29" t="s">
        <v>68</v>
      </c>
      <c r="P21" s="29" t="s">
        <v>39</v>
      </c>
      <c r="Q21" s="29" t="s">
        <v>360</v>
      </c>
      <c r="R21" s="29" t="s">
        <v>39</v>
      </c>
      <c r="S21" s="29" t="s">
        <v>428</v>
      </c>
      <c r="T21" s="33" t="s">
        <v>41</v>
      </c>
      <c r="U21" s="29" t="s">
        <v>39</v>
      </c>
      <c r="V21" s="29" t="s">
        <v>53</v>
      </c>
      <c r="W21" s="33" t="s">
        <v>41</v>
      </c>
      <c r="X21" s="33" t="s">
        <v>41</v>
      </c>
      <c r="Y21" s="29" t="s">
        <v>54</v>
      </c>
      <c r="Z21" s="33" t="s">
        <v>41</v>
      </c>
      <c r="AA21" s="33" t="s">
        <v>41</v>
      </c>
      <c r="AB21" s="25"/>
      <c r="AC21" s="25"/>
      <c r="AD21" s="25"/>
    </row>
    <row r="22" spans="1:30" ht="49.9" customHeight="1">
      <c r="A22" s="28" t="s">
        <v>1242</v>
      </c>
      <c r="B22" s="29" t="s">
        <v>1290</v>
      </c>
      <c r="C22" s="29" t="s">
        <v>1386</v>
      </c>
      <c r="D22" s="29" t="s">
        <v>1387</v>
      </c>
      <c r="E22" s="29" t="s">
        <v>346</v>
      </c>
      <c r="F22" s="29" t="s">
        <v>1388</v>
      </c>
      <c r="G22" s="29" t="s">
        <v>1389</v>
      </c>
      <c r="H22" s="29" t="s">
        <v>1390</v>
      </c>
      <c r="I22" s="29" t="s">
        <v>1391</v>
      </c>
      <c r="J22" s="30">
        <v>45444</v>
      </c>
      <c r="K22" s="41">
        <v>190911.96</v>
      </c>
      <c r="L22" s="44">
        <v>190911.96</v>
      </c>
      <c r="M22" s="31" t="s">
        <v>36</v>
      </c>
      <c r="N22" s="32" t="s">
        <v>37</v>
      </c>
      <c r="O22" s="29" t="s">
        <v>38</v>
      </c>
      <c r="P22" s="29" t="s">
        <v>39</v>
      </c>
      <c r="Q22" s="29" t="s">
        <v>360</v>
      </c>
      <c r="R22" s="29" t="s">
        <v>39</v>
      </c>
      <c r="S22" s="33" t="s">
        <v>41</v>
      </c>
      <c r="T22" s="33" t="s">
        <v>41</v>
      </c>
      <c r="U22" s="29" t="s">
        <v>39</v>
      </c>
      <c r="V22" s="29" t="s">
        <v>53</v>
      </c>
      <c r="W22" s="33" t="s">
        <v>41</v>
      </c>
      <c r="X22" s="33" t="s">
        <v>41</v>
      </c>
      <c r="Y22" s="29" t="s">
        <v>79</v>
      </c>
      <c r="Z22" s="33" t="s">
        <v>41</v>
      </c>
      <c r="AA22" s="33" t="s">
        <v>41</v>
      </c>
      <c r="AB22" s="25"/>
      <c r="AC22" s="25"/>
      <c r="AD22" s="25"/>
    </row>
    <row r="23" spans="1:30" ht="49.9" customHeight="1">
      <c r="A23" s="28" t="s">
        <v>1242</v>
      </c>
      <c r="B23" s="29" t="s">
        <v>1290</v>
      </c>
      <c r="C23" s="29" t="s">
        <v>1392</v>
      </c>
      <c r="D23" s="29" t="s">
        <v>1393</v>
      </c>
      <c r="E23" s="29" t="s">
        <v>73</v>
      </c>
      <c r="F23" s="29" t="s">
        <v>1394</v>
      </c>
      <c r="G23" s="29" t="s">
        <v>1395</v>
      </c>
      <c r="H23" s="29" t="s">
        <v>1396</v>
      </c>
      <c r="I23" s="29" t="s">
        <v>1397</v>
      </c>
      <c r="J23" s="30">
        <v>45534</v>
      </c>
      <c r="K23" s="41">
        <v>45000</v>
      </c>
      <c r="L23" s="44">
        <v>45000</v>
      </c>
      <c r="M23" s="31" t="s">
        <v>36</v>
      </c>
      <c r="N23" s="32" t="s">
        <v>953</v>
      </c>
      <c r="O23" s="29" t="s">
        <v>38</v>
      </c>
      <c r="P23" s="29" t="s">
        <v>39</v>
      </c>
      <c r="Q23" s="29" t="s">
        <v>1398</v>
      </c>
      <c r="R23" s="29" t="s">
        <v>39</v>
      </c>
      <c r="S23" s="29" t="s">
        <v>52</v>
      </c>
      <c r="T23" s="33" t="s">
        <v>41</v>
      </c>
      <c r="U23" s="29" t="s">
        <v>193</v>
      </c>
      <c r="V23" s="29" t="s">
        <v>53</v>
      </c>
      <c r="W23" s="33" t="s">
        <v>41</v>
      </c>
      <c r="X23" s="33" t="s">
        <v>41</v>
      </c>
      <c r="Y23" s="29" t="s">
        <v>79</v>
      </c>
      <c r="Z23" s="33" t="s">
        <v>41</v>
      </c>
      <c r="AA23" s="33" t="s">
        <v>41</v>
      </c>
      <c r="AB23" s="25"/>
      <c r="AC23" s="25"/>
      <c r="AD23" s="25"/>
    </row>
    <row r="24" spans="1:30" ht="49.9" customHeight="1">
      <c r="A24" s="28" t="s">
        <v>1242</v>
      </c>
      <c r="B24" s="29" t="s">
        <v>1290</v>
      </c>
      <c r="C24" s="29" t="s">
        <v>1399</v>
      </c>
      <c r="D24" s="29" t="s">
        <v>1328</v>
      </c>
      <c r="E24" s="29" t="s">
        <v>1400</v>
      </c>
      <c r="F24" s="29" t="s">
        <v>1401</v>
      </c>
      <c r="G24" s="29" t="s">
        <v>1402</v>
      </c>
      <c r="H24" s="29" t="s">
        <v>1403</v>
      </c>
      <c r="I24" s="29" t="s">
        <v>1404</v>
      </c>
      <c r="J24" s="30">
        <v>45427</v>
      </c>
      <c r="K24" s="41">
        <v>72944.58</v>
      </c>
      <c r="L24" s="44">
        <v>72944.58</v>
      </c>
      <c r="M24" s="31" t="s">
        <v>36</v>
      </c>
      <c r="N24" s="32" t="s">
        <v>114</v>
      </c>
      <c r="O24" s="29" t="s">
        <v>68</v>
      </c>
      <c r="P24" s="29" t="s">
        <v>39</v>
      </c>
      <c r="Q24" s="29" t="s">
        <v>360</v>
      </c>
      <c r="R24" s="29" t="s">
        <v>39</v>
      </c>
      <c r="S24" s="33" t="s">
        <v>41</v>
      </c>
      <c r="T24" s="33" t="s">
        <v>41</v>
      </c>
      <c r="U24" s="29" t="s">
        <v>39</v>
      </c>
      <c r="V24" s="29" t="s">
        <v>42</v>
      </c>
      <c r="W24" s="34">
        <v>5.19974E+17</v>
      </c>
      <c r="X24" s="29" t="s">
        <v>1405</v>
      </c>
      <c r="Y24" s="29" t="s">
        <v>79</v>
      </c>
      <c r="Z24" s="33" t="s">
        <v>41</v>
      </c>
      <c r="AA24" s="33" t="s">
        <v>41</v>
      </c>
      <c r="AB24" s="25"/>
      <c r="AC24" s="25"/>
      <c r="AD24" s="25"/>
    </row>
    <row r="25" spans="1:30" ht="49.9" customHeight="1">
      <c r="A25" s="28" t="s">
        <v>1242</v>
      </c>
      <c r="B25" s="29" t="s">
        <v>1290</v>
      </c>
      <c r="C25" s="29" t="s">
        <v>1406</v>
      </c>
      <c r="D25" s="29" t="s">
        <v>1407</v>
      </c>
      <c r="E25" s="29" t="s">
        <v>73</v>
      </c>
      <c r="F25" s="29" t="s">
        <v>1408</v>
      </c>
      <c r="G25" s="29" t="s">
        <v>1409</v>
      </c>
      <c r="H25" s="29" t="s">
        <v>1410</v>
      </c>
      <c r="I25" s="29" t="s">
        <v>1411</v>
      </c>
      <c r="J25" s="30">
        <v>45351</v>
      </c>
      <c r="K25" s="41">
        <v>63181.5</v>
      </c>
      <c r="L25" s="44">
        <v>63181.5</v>
      </c>
      <c r="M25" s="31" t="s">
        <v>36</v>
      </c>
      <c r="N25" s="32" t="s">
        <v>953</v>
      </c>
      <c r="O25" s="29" t="s">
        <v>68</v>
      </c>
      <c r="P25" s="29" t="s">
        <v>39</v>
      </c>
      <c r="Q25" s="29" t="s">
        <v>369</v>
      </c>
      <c r="R25" s="29" t="s">
        <v>39</v>
      </c>
      <c r="S25" s="29" t="s">
        <v>96</v>
      </c>
      <c r="T25" s="29" t="s">
        <v>193</v>
      </c>
      <c r="U25" s="29" t="s">
        <v>39</v>
      </c>
      <c r="V25" s="29" t="s">
        <v>53</v>
      </c>
      <c r="W25" s="33" t="s">
        <v>41</v>
      </c>
      <c r="X25" s="33" t="s">
        <v>41</v>
      </c>
      <c r="Y25" s="29" t="s">
        <v>79</v>
      </c>
      <c r="Z25" s="33" t="s">
        <v>41</v>
      </c>
      <c r="AA25" s="33" t="s">
        <v>41</v>
      </c>
      <c r="AB25" s="25"/>
      <c r="AC25" s="25"/>
      <c r="AD25" s="25"/>
    </row>
    <row r="26" spans="1:30" ht="49.9" customHeight="1">
      <c r="A26" s="28" t="s">
        <v>1242</v>
      </c>
      <c r="B26" s="29" t="s">
        <v>1412</v>
      </c>
      <c r="C26" s="29" t="s">
        <v>1413</v>
      </c>
      <c r="D26" s="29" t="s">
        <v>1414</v>
      </c>
      <c r="E26" s="29" t="s">
        <v>346</v>
      </c>
      <c r="F26" s="29" t="s">
        <v>1415</v>
      </c>
      <c r="G26" s="29" t="s">
        <v>1416</v>
      </c>
      <c r="H26" s="29" t="s">
        <v>1417</v>
      </c>
      <c r="I26" s="29" t="s">
        <v>1418</v>
      </c>
      <c r="J26" s="30">
        <v>45293</v>
      </c>
      <c r="K26" s="41">
        <v>80950</v>
      </c>
      <c r="L26" s="44">
        <v>80950</v>
      </c>
      <c r="M26" s="31" t="s">
        <v>36</v>
      </c>
      <c r="N26" s="32" t="s">
        <v>37</v>
      </c>
      <c r="O26" s="29" t="s">
        <v>38</v>
      </c>
      <c r="P26" s="29" t="s">
        <v>39</v>
      </c>
      <c r="Q26" s="29" t="s">
        <v>360</v>
      </c>
      <c r="R26" s="29" t="s">
        <v>39</v>
      </c>
      <c r="S26" s="29" t="s">
        <v>106</v>
      </c>
      <c r="T26" s="33" t="s">
        <v>41</v>
      </c>
      <c r="U26" s="29" t="s">
        <v>39</v>
      </c>
      <c r="V26" s="29" t="s">
        <v>53</v>
      </c>
      <c r="W26" s="33" t="s">
        <v>41</v>
      </c>
      <c r="X26" s="33" t="s">
        <v>41</v>
      </c>
      <c r="Y26" s="29" t="s">
        <v>43</v>
      </c>
      <c r="Z26" s="29">
        <v>12</v>
      </c>
      <c r="AA26" s="33" t="s">
        <v>41</v>
      </c>
      <c r="AB26" s="25"/>
      <c r="AC26" s="25"/>
      <c r="AD26" s="25"/>
    </row>
    <row r="27" spans="1:30" ht="49.9" customHeight="1">
      <c r="A27" s="28" t="s">
        <v>1242</v>
      </c>
      <c r="B27" s="29" t="s">
        <v>1412</v>
      </c>
      <c r="C27" s="29" t="s">
        <v>1419</v>
      </c>
      <c r="D27" s="29" t="s">
        <v>1420</v>
      </c>
      <c r="E27" s="29" t="s">
        <v>462</v>
      </c>
      <c r="F27" s="29" t="s">
        <v>1421</v>
      </c>
      <c r="G27" s="29" t="s">
        <v>1422</v>
      </c>
      <c r="H27" s="29" t="s">
        <v>1423</v>
      </c>
      <c r="I27" s="29" t="s">
        <v>1424</v>
      </c>
      <c r="J27" s="30">
        <v>45431</v>
      </c>
      <c r="K27" s="41">
        <v>3589500</v>
      </c>
      <c r="L27" s="44">
        <v>3589500</v>
      </c>
      <c r="M27" s="31" t="s">
        <v>36</v>
      </c>
      <c r="N27" s="32" t="s">
        <v>37</v>
      </c>
      <c r="O27" s="29" t="s">
        <v>68</v>
      </c>
      <c r="P27" s="29" t="s">
        <v>39</v>
      </c>
      <c r="Q27" s="29" t="s">
        <v>360</v>
      </c>
      <c r="R27" s="29" t="s">
        <v>1425</v>
      </c>
      <c r="S27" s="29" t="s">
        <v>106</v>
      </c>
      <c r="T27" s="33" t="s">
        <v>41</v>
      </c>
      <c r="U27" s="29" t="s">
        <v>39</v>
      </c>
      <c r="V27" s="29" t="s">
        <v>53</v>
      </c>
      <c r="W27" s="33" t="s">
        <v>41</v>
      </c>
      <c r="X27" s="33" t="s">
        <v>41</v>
      </c>
      <c r="Y27" s="29" t="s">
        <v>79</v>
      </c>
      <c r="Z27" s="33" t="s">
        <v>41</v>
      </c>
      <c r="AA27" s="33" t="s">
        <v>41</v>
      </c>
      <c r="AB27" s="25"/>
      <c r="AC27" s="25"/>
      <c r="AD27" s="25"/>
    </row>
    <row r="28" spans="1:30" ht="49.5" customHeight="1">
      <c r="A28" s="28" t="s">
        <v>1242</v>
      </c>
      <c r="B28" s="29" t="s">
        <v>1412</v>
      </c>
      <c r="C28" s="29" t="s">
        <v>1426</v>
      </c>
      <c r="D28" s="29" t="s">
        <v>1427</v>
      </c>
      <c r="E28" s="29" t="s">
        <v>346</v>
      </c>
      <c r="F28" s="29" t="s">
        <v>1428</v>
      </c>
      <c r="G28" s="29" t="s">
        <v>1429</v>
      </c>
      <c r="H28" s="29" t="s">
        <v>1430</v>
      </c>
      <c r="I28" s="29" t="s">
        <v>1431</v>
      </c>
      <c r="J28" s="30">
        <v>45431</v>
      </c>
      <c r="K28" s="41">
        <v>0</v>
      </c>
      <c r="L28" s="45">
        <v>0</v>
      </c>
      <c r="M28" s="31" t="s">
        <v>273</v>
      </c>
      <c r="N28" s="32" t="s">
        <v>1432</v>
      </c>
      <c r="O28" s="29" t="s">
        <v>38</v>
      </c>
      <c r="P28" s="29" t="s">
        <v>39</v>
      </c>
      <c r="Q28" s="29" t="s">
        <v>1251</v>
      </c>
      <c r="R28" s="29" t="s">
        <v>39</v>
      </c>
      <c r="S28" s="33" t="s">
        <v>41</v>
      </c>
      <c r="T28" s="33" t="s">
        <v>41</v>
      </c>
      <c r="U28" s="29" t="s">
        <v>39</v>
      </c>
      <c r="V28" s="29" t="s">
        <v>42</v>
      </c>
      <c r="W28" s="34">
        <v>955220000000000</v>
      </c>
      <c r="X28" s="29" t="s">
        <v>1433</v>
      </c>
      <c r="Y28" s="29" t="s">
        <v>43</v>
      </c>
      <c r="Z28" s="29">
        <v>12</v>
      </c>
      <c r="AA28" s="29" t="s">
        <v>1434</v>
      </c>
      <c r="AB28" s="25"/>
      <c r="AC28" s="25"/>
      <c r="AD28" s="25"/>
    </row>
    <row r="29" spans="1:30" ht="49.5" customHeight="1">
      <c r="A29" s="28" t="s">
        <v>1242</v>
      </c>
      <c r="B29" s="29" t="s">
        <v>1412</v>
      </c>
      <c r="C29" s="29" t="s">
        <v>1435</v>
      </c>
      <c r="D29" s="29" t="s">
        <v>1436</v>
      </c>
      <c r="E29" s="29" t="s">
        <v>346</v>
      </c>
      <c r="F29" s="29" t="s">
        <v>1437</v>
      </c>
      <c r="G29" s="29" t="s">
        <v>1438</v>
      </c>
      <c r="H29" s="29" t="s">
        <v>1439</v>
      </c>
      <c r="I29" s="29" t="s">
        <v>1440</v>
      </c>
      <c r="J29" s="30">
        <v>45474</v>
      </c>
      <c r="K29" s="41">
        <v>1000</v>
      </c>
      <c r="L29" s="44">
        <v>1000</v>
      </c>
      <c r="M29" s="31" t="s">
        <v>36</v>
      </c>
      <c r="N29" s="32" t="s">
        <v>37</v>
      </c>
      <c r="O29" s="29" t="s">
        <v>68</v>
      </c>
      <c r="P29" s="29" t="s">
        <v>39</v>
      </c>
      <c r="Q29" s="29" t="s">
        <v>360</v>
      </c>
      <c r="R29" s="29" t="s">
        <v>39</v>
      </c>
      <c r="S29" s="29" t="s">
        <v>52</v>
      </c>
      <c r="T29" s="33" t="s">
        <v>41</v>
      </c>
      <c r="U29" s="29" t="s">
        <v>39</v>
      </c>
      <c r="V29" s="29" t="s">
        <v>53</v>
      </c>
      <c r="W29" s="33" t="s">
        <v>41</v>
      </c>
      <c r="X29" s="33" t="s">
        <v>41</v>
      </c>
      <c r="Y29" s="29" t="s">
        <v>79</v>
      </c>
      <c r="Z29" s="33" t="s">
        <v>41</v>
      </c>
      <c r="AA29" s="33" t="s">
        <v>41</v>
      </c>
      <c r="AB29" s="25"/>
      <c r="AC29" s="25"/>
      <c r="AD29" s="25"/>
    </row>
    <row r="30" spans="1:30" ht="49.5" customHeight="1">
      <c r="A30" s="28" t="s">
        <v>1242</v>
      </c>
      <c r="B30" s="29" t="s">
        <v>1412</v>
      </c>
      <c r="C30" s="29" t="s">
        <v>1441</v>
      </c>
      <c r="D30" s="29" t="s">
        <v>1442</v>
      </c>
      <c r="E30" s="29" t="s">
        <v>346</v>
      </c>
      <c r="F30" s="29" t="s">
        <v>1443</v>
      </c>
      <c r="G30" s="29" t="s">
        <v>1444</v>
      </c>
      <c r="H30" s="29" t="s">
        <v>1445</v>
      </c>
      <c r="I30" s="29" t="s">
        <v>1446</v>
      </c>
      <c r="J30" s="30">
        <v>45301</v>
      </c>
      <c r="K30" s="41">
        <v>400000</v>
      </c>
      <c r="L30" s="44">
        <v>400000</v>
      </c>
      <c r="M30" s="31" t="s">
        <v>36</v>
      </c>
      <c r="N30" s="32" t="s">
        <v>37</v>
      </c>
      <c r="O30" s="29" t="s">
        <v>38</v>
      </c>
      <c r="P30" s="29" t="s">
        <v>39</v>
      </c>
      <c r="Q30" s="29" t="s">
        <v>1251</v>
      </c>
      <c r="R30" s="29" t="s">
        <v>39</v>
      </c>
      <c r="S30" s="29" t="s">
        <v>428</v>
      </c>
      <c r="T30" s="33" t="s">
        <v>41</v>
      </c>
      <c r="U30" s="29" t="s">
        <v>39</v>
      </c>
      <c r="V30" s="29" t="s">
        <v>53</v>
      </c>
      <c r="W30" s="33" t="s">
        <v>41</v>
      </c>
      <c r="X30" s="33" t="s">
        <v>41</v>
      </c>
      <c r="Y30" s="29" t="s">
        <v>79</v>
      </c>
      <c r="Z30" s="33" t="s">
        <v>41</v>
      </c>
      <c r="AA30" s="33" t="s">
        <v>41</v>
      </c>
      <c r="AB30" s="25"/>
      <c r="AC30" s="25"/>
      <c r="AD30" s="25"/>
    </row>
    <row r="31" spans="1:30" ht="49.5" customHeight="1">
      <c r="A31" s="28" t="s">
        <v>1242</v>
      </c>
      <c r="B31" s="29" t="s">
        <v>1412</v>
      </c>
      <c r="C31" s="29" t="s">
        <v>1447</v>
      </c>
      <c r="D31" s="29" t="s">
        <v>1448</v>
      </c>
      <c r="E31" s="29" t="s">
        <v>346</v>
      </c>
      <c r="F31" s="29" t="s">
        <v>1449</v>
      </c>
      <c r="G31" s="29" t="s">
        <v>1450</v>
      </c>
      <c r="H31" s="29" t="s">
        <v>1451</v>
      </c>
      <c r="I31" s="29" t="s">
        <v>1452</v>
      </c>
      <c r="J31" s="30">
        <v>45304</v>
      </c>
      <c r="K31" s="41">
        <v>218000</v>
      </c>
      <c r="L31" s="44">
        <v>218000</v>
      </c>
      <c r="M31" s="31" t="s">
        <v>36</v>
      </c>
      <c r="N31" s="32" t="s">
        <v>37</v>
      </c>
      <c r="O31" s="29" t="s">
        <v>201</v>
      </c>
      <c r="P31" s="29" t="s">
        <v>39</v>
      </c>
      <c r="Q31" s="29" t="s">
        <v>360</v>
      </c>
      <c r="R31" s="29" t="s">
        <v>39</v>
      </c>
      <c r="S31" s="29" t="s">
        <v>106</v>
      </c>
      <c r="T31" s="33" t="s">
        <v>41</v>
      </c>
      <c r="U31" s="29" t="s">
        <v>39</v>
      </c>
      <c r="V31" s="29" t="s">
        <v>53</v>
      </c>
      <c r="W31" s="33" t="s">
        <v>41</v>
      </c>
      <c r="X31" s="33" t="s">
        <v>41</v>
      </c>
      <c r="Y31" s="29" t="s">
        <v>79</v>
      </c>
      <c r="Z31" s="33" t="s">
        <v>41</v>
      </c>
      <c r="AA31" s="33" t="s">
        <v>41</v>
      </c>
      <c r="AB31" s="25"/>
      <c r="AC31" s="25"/>
      <c r="AD31" s="25"/>
    </row>
    <row r="32" spans="1:30" ht="49.5" customHeight="1">
      <c r="A32" s="28" t="s">
        <v>1242</v>
      </c>
      <c r="B32" s="29" t="s">
        <v>1412</v>
      </c>
      <c r="C32" s="29" t="s">
        <v>1453</v>
      </c>
      <c r="D32" s="29" t="s">
        <v>1427</v>
      </c>
      <c r="E32" s="29" t="s">
        <v>346</v>
      </c>
      <c r="F32" s="29" t="s">
        <v>1454</v>
      </c>
      <c r="G32" s="29" t="s">
        <v>1455</v>
      </c>
      <c r="H32" s="29" t="s">
        <v>1456</v>
      </c>
      <c r="I32" s="29" t="s">
        <v>1457</v>
      </c>
      <c r="J32" s="30">
        <v>45432</v>
      </c>
      <c r="K32" s="41">
        <v>459548.88</v>
      </c>
      <c r="L32" s="44">
        <v>459548.88</v>
      </c>
      <c r="M32" s="31" t="s">
        <v>36</v>
      </c>
      <c r="N32" s="32" t="s">
        <v>37</v>
      </c>
      <c r="O32" s="29" t="s">
        <v>68</v>
      </c>
      <c r="P32" s="29" t="s">
        <v>39</v>
      </c>
      <c r="Q32" s="29" t="s">
        <v>1251</v>
      </c>
      <c r="R32" s="29" t="s">
        <v>39</v>
      </c>
      <c r="S32" s="33" t="s">
        <v>41</v>
      </c>
      <c r="T32" s="33" t="s">
        <v>41</v>
      </c>
      <c r="U32" s="29" t="s">
        <v>39</v>
      </c>
      <c r="V32" s="29" t="s">
        <v>42</v>
      </c>
      <c r="W32" s="34">
        <v>955220000000000</v>
      </c>
      <c r="X32" s="29" t="s">
        <v>1458</v>
      </c>
      <c r="Y32" s="29" t="s">
        <v>43</v>
      </c>
      <c r="Z32" s="29">
        <v>12</v>
      </c>
      <c r="AA32" s="33" t="s">
        <v>41</v>
      </c>
      <c r="AB32" s="25"/>
      <c r="AC32" s="25"/>
      <c r="AD32" s="25"/>
    </row>
    <row r="33" spans="1:30" ht="49.5" customHeight="1">
      <c r="A33" s="28" t="s">
        <v>1242</v>
      </c>
      <c r="B33" s="29" t="s">
        <v>1412</v>
      </c>
      <c r="C33" s="29" t="s">
        <v>1459</v>
      </c>
      <c r="D33" s="29" t="s">
        <v>1460</v>
      </c>
      <c r="E33" s="29" t="s">
        <v>346</v>
      </c>
      <c r="F33" s="29" t="s">
        <v>1461</v>
      </c>
      <c r="G33" s="29" t="s">
        <v>1462</v>
      </c>
      <c r="H33" s="29" t="s">
        <v>1463</v>
      </c>
      <c r="I33" s="29" t="s">
        <v>1464</v>
      </c>
      <c r="J33" s="30">
        <v>45601</v>
      </c>
      <c r="K33" s="41">
        <v>172496.25</v>
      </c>
      <c r="L33" s="44">
        <v>172496.25</v>
      </c>
      <c r="M33" s="31" t="s">
        <v>36</v>
      </c>
      <c r="N33" s="32" t="s">
        <v>37</v>
      </c>
      <c r="O33" s="29" t="s">
        <v>68</v>
      </c>
      <c r="P33" s="29" t="s">
        <v>39</v>
      </c>
      <c r="Q33" s="29" t="s">
        <v>1251</v>
      </c>
      <c r="R33" s="29" t="s">
        <v>39</v>
      </c>
      <c r="S33" s="33" t="s">
        <v>41</v>
      </c>
      <c r="T33" s="33" t="s">
        <v>41</v>
      </c>
      <c r="U33" s="29" t="s">
        <v>39</v>
      </c>
      <c r="V33" s="29" t="s">
        <v>42</v>
      </c>
      <c r="W33" s="34">
        <v>2.85916E+16</v>
      </c>
      <c r="X33" s="29" t="s">
        <v>1465</v>
      </c>
      <c r="Y33" s="29" t="s">
        <v>54</v>
      </c>
      <c r="Z33" s="33" t="s">
        <v>41</v>
      </c>
      <c r="AA33" s="29" t="s">
        <v>1466</v>
      </c>
      <c r="AB33" s="25"/>
      <c r="AC33" s="25"/>
      <c r="AD33" s="25"/>
    </row>
    <row r="34" spans="1:30" ht="49.5" customHeight="1">
      <c r="A34" s="28" t="s">
        <v>1242</v>
      </c>
      <c r="B34" s="29" t="s">
        <v>1412</v>
      </c>
      <c r="C34" s="29" t="s">
        <v>1467</v>
      </c>
      <c r="D34" s="29" t="s">
        <v>1468</v>
      </c>
      <c r="E34" s="29" t="s">
        <v>346</v>
      </c>
      <c r="F34" s="29" t="s">
        <v>1469</v>
      </c>
      <c r="G34" s="29" t="s">
        <v>1470</v>
      </c>
      <c r="H34" s="29" t="s">
        <v>1471</v>
      </c>
      <c r="I34" s="29" t="s">
        <v>1472</v>
      </c>
      <c r="J34" s="30">
        <v>45627</v>
      </c>
      <c r="K34" s="41">
        <v>4750000</v>
      </c>
      <c r="L34" s="44">
        <v>4750000</v>
      </c>
      <c r="M34" s="31" t="s">
        <v>36</v>
      </c>
      <c r="N34" s="32" t="s">
        <v>37</v>
      </c>
      <c r="O34" s="29" t="s">
        <v>68</v>
      </c>
      <c r="P34" s="29" t="s">
        <v>39</v>
      </c>
      <c r="Q34" s="29" t="s">
        <v>360</v>
      </c>
      <c r="R34" s="29" t="s">
        <v>39</v>
      </c>
      <c r="S34" s="29" t="s">
        <v>106</v>
      </c>
      <c r="T34" s="33" t="s">
        <v>41</v>
      </c>
      <c r="U34" s="29" t="s">
        <v>39</v>
      </c>
      <c r="V34" s="29" t="s">
        <v>53</v>
      </c>
      <c r="W34" s="33" t="s">
        <v>41</v>
      </c>
      <c r="X34" s="33" t="s">
        <v>41</v>
      </c>
      <c r="Y34" s="29" t="s">
        <v>79</v>
      </c>
      <c r="Z34" s="33" t="s">
        <v>41</v>
      </c>
      <c r="AA34" s="33" t="s">
        <v>41</v>
      </c>
      <c r="AB34" s="25"/>
      <c r="AC34" s="25"/>
      <c r="AD34" s="25"/>
    </row>
    <row r="35" spans="1:30" ht="49.5" customHeight="1">
      <c r="A35" s="28" t="s">
        <v>1242</v>
      </c>
      <c r="B35" s="29" t="s">
        <v>1473</v>
      </c>
      <c r="C35" s="29" t="s">
        <v>1474</v>
      </c>
      <c r="D35" s="29" t="s">
        <v>1475</v>
      </c>
      <c r="E35" s="29" t="s">
        <v>462</v>
      </c>
      <c r="F35" s="29" t="s">
        <v>1476</v>
      </c>
      <c r="G35" s="29" t="s">
        <v>1477</v>
      </c>
      <c r="H35" s="29" t="s">
        <v>1478</v>
      </c>
      <c r="I35" s="29" t="s">
        <v>1479</v>
      </c>
      <c r="J35" s="30">
        <v>45657</v>
      </c>
      <c r="K35" s="41">
        <v>4970000</v>
      </c>
      <c r="L35" s="44">
        <v>4970000</v>
      </c>
      <c r="M35" s="31" t="s">
        <v>36</v>
      </c>
      <c r="N35" s="32" t="s">
        <v>37</v>
      </c>
      <c r="O35" s="29" t="s">
        <v>38</v>
      </c>
      <c r="P35" s="29" t="s">
        <v>39</v>
      </c>
      <c r="Q35" s="29" t="s">
        <v>1480</v>
      </c>
      <c r="R35" s="29" t="s">
        <v>39</v>
      </c>
      <c r="S35" s="29" t="s">
        <v>106</v>
      </c>
      <c r="T35" s="33" t="s">
        <v>41</v>
      </c>
      <c r="U35" s="29" t="s">
        <v>39</v>
      </c>
      <c r="V35" s="29" t="s">
        <v>53</v>
      </c>
      <c r="W35" s="33" t="s">
        <v>41</v>
      </c>
      <c r="X35" s="33" t="s">
        <v>41</v>
      </c>
      <c r="Y35" s="29" t="s">
        <v>79</v>
      </c>
      <c r="Z35" s="33" t="s">
        <v>41</v>
      </c>
      <c r="AA35" s="29" t="s">
        <v>1481</v>
      </c>
      <c r="AB35" s="25"/>
      <c r="AC35" s="25"/>
      <c r="AD35" s="25"/>
    </row>
    <row r="36" spans="1:30" ht="49.5" customHeight="1">
      <c r="A36" s="28" t="s">
        <v>1242</v>
      </c>
      <c r="B36" s="29" t="s">
        <v>1473</v>
      </c>
      <c r="C36" s="29" t="s">
        <v>1482</v>
      </c>
      <c r="D36" s="29" t="s">
        <v>1483</v>
      </c>
      <c r="E36" s="29" t="s">
        <v>462</v>
      </c>
      <c r="F36" s="29" t="s">
        <v>1484</v>
      </c>
      <c r="G36" s="29" t="s">
        <v>1485</v>
      </c>
      <c r="H36" s="29" t="s">
        <v>1486</v>
      </c>
      <c r="I36" s="29" t="s">
        <v>1487</v>
      </c>
      <c r="J36" s="30">
        <v>45657</v>
      </c>
      <c r="K36" s="41">
        <v>13265000</v>
      </c>
      <c r="L36" s="44">
        <v>13265000</v>
      </c>
      <c r="M36" s="31" t="s">
        <v>36</v>
      </c>
      <c r="N36" s="32" t="s">
        <v>37</v>
      </c>
      <c r="O36" s="29" t="s">
        <v>38</v>
      </c>
      <c r="P36" s="29" t="s">
        <v>39</v>
      </c>
      <c r="Q36" s="29" t="s">
        <v>1488</v>
      </c>
      <c r="R36" s="29" t="s">
        <v>39</v>
      </c>
      <c r="S36" s="29" t="s">
        <v>96</v>
      </c>
      <c r="T36" s="29" t="s">
        <v>193</v>
      </c>
      <c r="U36" s="29" t="s">
        <v>193</v>
      </c>
      <c r="V36" s="29" t="s">
        <v>53</v>
      </c>
      <c r="W36" s="33" t="s">
        <v>41</v>
      </c>
      <c r="X36" s="33" t="s">
        <v>41</v>
      </c>
      <c r="Y36" s="29" t="s">
        <v>79</v>
      </c>
      <c r="Z36" s="33" t="s">
        <v>41</v>
      </c>
      <c r="AA36" s="33" t="s">
        <v>41</v>
      </c>
      <c r="AB36" s="25"/>
      <c r="AC36" s="25"/>
      <c r="AD36" s="25"/>
    </row>
    <row r="37" spans="1:30" ht="49.5" customHeight="1">
      <c r="A37" s="28" t="s">
        <v>1242</v>
      </c>
      <c r="B37" s="29" t="s">
        <v>1473</v>
      </c>
      <c r="C37" s="29" t="s">
        <v>1489</v>
      </c>
      <c r="D37" s="29" t="s">
        <v>1490</v>
      </c>
      <c r="E37" s="29" t="s">
        <v>346</v>
      </c>
      <c r="F37" s="29" t="s">
        <v>1491</v>
      </c>
      <c r="G37" s="29" t="s">
        <v>1492</v>
      </c>
      <c r="H37" s="29" t="s">
        <v>1493</v>
      </c>
      <c r="I37" s="29" t="s">
        <v>1494</v>
      </c>
      <c r="J37" s="30">
        <v>45439</v>
      </c>
      <c r="K37" s="41">
        <v>36000</v>
      </c>
      <c r="L37" s="44">
        <v>36000</v>
      </c>
      <c r="M37" s="31" t="s">
        <v>36</v>
      </c>
      <c r="N37" s="32" t="s">
        <v>37</v>
      </c>
      <c r="O37" s="29" t="s">
        <v>38</v>
      </c>
      <c r="P37" s="29" t="s">
        <v>39</v>
      </c>
      <c r="Q37" s="29" t="s">
        <v>360</v>
      </c>
      <c r="R37" s="29" t="s">
        <v>1495</v>
      </c>
      <c r="S37" s="29" t="s">
        <v>106</v>
      </c>
      <c r="T37" s="33" t="s">
        <v>41</v>
      </c>
      <c r="U37" s="29" t="s">
        <v>39</v>
      </c>
      <c r="V37" s="29" t="s">
        <v>53</v>
      </c>
      <c r="W37" s="33" t="s">
        <v>41</v>
      </c>
      <c r="X37" s="33" t="s">
        <v>41</v>
      </c>
      <c r="Y37" s="29" t="s">
        <v>43</v>
      </c>
      <c r="Z37" s="29">
        <v>60</v>
      </c>
      <c r="AA37" s="29" t="s">
        <v>1496</v>
      </c>
      <c r="AB37" s="25"/>
      <c r="AC37" s="25"/>
      <c r="AD37" s="25"/>
    </row>
    <row r="38" spans="1:30" ht="49.5" customHeight="1">
      <c r="A38" s="28" t="s">
        <v>1242</v>
      </c>
      <c r="B38" s="29" t="s">
        <v>1473</v>
      </c>
      <c r="C38" s="29" t="s">
        <v>1497</v>
      </c>
      <c r="D38" s="29" t="s">
        <v>1498</v>
      </c>
      <c r="E38" s="29" t="s">
        <v>1499</v>
      </c>
      <c r="F38" s="29" t="s">
        <v>1500</v>
      </c>
      <c r="G38" s="29" t="s">
        <v>1501</v>
      </c>
      <c r="H38" s="29" t="s">
        <v>1502</v>
      </c>
      <c r="I38" s="29" t="s">
        <v>1503</v>
      </c>
      <c r="J38" s="30">
        <v>45646</v>
      </c>
      <c r="K38" s="41">
        <v>470400</v>
      </c>
      <c r="L38" s="44">
        <v>470400</v>
      </c>
      <c r="M38" s="31" t="s">
        <v>36</v>
      </c>
      <c r="N38" s="32" t="s">
        <v>37</v>
      </c>
      <c r="O38" s="29" t="s">
        <v>38</v>
      </c>
      <c r="P38" s="29" t="s">
        <v>39</v>
      </c>
      <c r="Q38" s="29" t="s">
        <v>360</v>
      </c>
      <c r="R38" s="29" t="s">
        <v>1504</v>
      </c>
      <c r="S38" s="29" t="s">
        <v>106</v>
      </c>
      <c r="T38" s="33" t="s">
        <v>41</v>
      </c>
      <c r="U38" s="29" t="s">
        <v>39</v>
      </c>
      <c r="V38" s="29" t="s">
        <v>53</v>
      </c>
      <c r="W38" s="33" t="s">
        <v>41</v>
      </c>
      <c r="X38" s="33" t="s">
        <v>41</v>
      </c>
      <c r="Y38" s="29" t="s">
        <v>43</v>
      </c>
      <c r="Z38" s="29">
        <v>12</v>
      </c>
      <c r="AA38" s="29" t="s">
        <v>1505</v>
      </c>
      <c r="AB38" s="25"/>
      <c r="AC38" s="25"/>
      <c r="AD38" s="25"/>
    </row>
    <row r="39" spans="1:30" ht="49.5" customHeight="1">
      <c r="A39" s="28" t="s">
        <v>1242</v>
      </c>
      <c r="B39" s="29" t="s">
        <v>1473</v>
      </c>
      <c r="C39" s="29" t="s">
        <v>1506</v>
      </c>
      <c r="D39" s="29" t="s">
        <v>1507</v>
      </c>
      <c r="E39" s="29" t="s">
        <v>346</v>
      </c>
      <c r="F39" s="29" t="s">
        <v>1508</v>
      </c>
      <c r="G39" s="29" t="s">
        <v>1509</v>
      </c>
      <c r="H39" s="29" t="s">
        <v>1510</v>
      </c>
      <c r="I39" s="29" t="s">
        <v>1511</v>
      </c>
      <c r="J39" s="30">
        <v>45626</v>
      </c>
      <c r="K39" s="41">
        <v>215000</v>
      </c>
      <c r="L39" s="44">
        <v>215000</v>
      </c>
      <c r="M39" s="31" t="s">
        <v>36</v>
      </c>
      <c r="N39" s="32" t="s">
        <v>37</v>
      </c>
      <c r="O39" s="29" t="s">
        <v>68</v>
      </c>
      <c r="P39" s="29" t="s">
        <v>39</v>
      </c>
      <c r="Q39" s="29" t="s">
        <v>360</v>
      </c>
      <c r="R39" s="29" t="s">
        <v>39</v>
      </c>
      <c r="S39" s="29" t="s">
        <v>106</v>
      </c>
      <c r="T39" s="33" t="s">
        <v>41</v>
      </c>
      <c r="U39" s="29" t="s">
        <v>39</v>
      </c>
      <c r="V39" s="29" t="s">
        <v>53</v>
      </c>
      <c r="W39" s="33" t="s">
        <v>41</v>
      </c>
      <c r="X39" s="33" t="s">
        <v>41</v>
      </c>
      <c r="Y39" s="29" t="s">
        <v>43</v>
      </c>
      <c r="Z39" s="29">
        <v>12</v>
      </c>
      <c r="AA39" s="29" t="s">
        <v>1512</v>
      </c>
      <c r="AB39" s="25"/>
      <c r="AC39" s="25"/>
      <c r="AD39" s="25"/>
    </row>
    <row r="40" spans="1:30" ht="49.5" customHeight="1">
      <c r="A40" s="28" t="s">
        <v>1242</v>
      </c>
      <c r="B40" s="29" t="s">
        <v>1473</v>
      </c>
      <c r="C40" s="29" t="s">
        <v>1513</v>
      </c>
      <c r="D40" s="29" t="s">
        <v>1514</v>
      </c>
      <c r="E40" s="29" t="s">
        <v>346</v>
      </c>
      <c r="F40" s="29" t="s">
        <v>1515</v>
      </c>
      <c r="G40" s="29" t="s">
        <v>1516</v>
      </c>
      <c r="H40" s="29" t="s">
        <v>1517</v>
      </c>
      <c r="I40" s="29" t="s">
        <v>1518</v>
      </c>
      <c r="J40" s="30">
        <v>45626</v>
      </c>
      <c r="K40" s="41">
        <v>38741.760000000002</v>
      </c>
      <c r="L40" s="44">
        <v>38741.760000000002</v>
      </c>
      <c r="M40" s="31" t="s">
        <v>36</v>
      </c>
      <c r="N40" s="32" t="s">
        <v>37</v>
      </c>
      <c r="O40" s="29" t="s">
        <v>68</v>
      </c>
      <c r="P40" s="29" t="s">
        <v>39</v>
      </c>
      <c r="Q40" s="29" t="s">
        <v>1251</v>
      </c>
      <c r="R40" s="29" t="s">
        <v>39</v>
      </c>
      <c r="S40" s="29" t="s">
        <v>106</v>
      </c>
      <c r="T40" s="33" t="s">
        <v>41</v>
      </c>
      <c r="U40" s="29" t="s">
        <v>39</v>
      </c>
      <c r="V40" s="29" t="s">
        <v>53</v>
      </c>
      <c r="W40" s="33" t="s">
        <v>41</v>
      </c>
      <c r="X40" s="33" t="s">
        <v>41</v>
      </c>
      <c r="Y40" s="29" t="s">
        <v>43</v>
      </c>
      <c r="Z40" s="29">
        <v>12</v>
      </c>
      <c r="AA40" s="33" t="s">
        <v>41</v>
      </c>
      <c r="AB40" s="25"/>
      <c r="AC40" s="25"/>
      <c r="AD40" s="25"/>
    </row>
    <row r="41" spans="1:30" ht="49.5" customHeight="1">
      <c r="A41" s="28" t="s">
        <v>1242</v>
      </c>
      <c r="B41" s="29" t="s">
        <v>1473</v>
      </c>
      <c r="C41" s="29" t="s">
        <v>1519</v>
      </c>
      <c r="D41" s="29" t="s">
        <v>1520</v>
      </c>
      <c r="E41" s="29" t="s">
        <v>346</v>
      </c>
      <c r="F41" s="29" t="s">
        <v>1521</v>
      </c>
      <c r="G41" s="29" t="s">
        <v>1522</v>
      </c>
      <c r="H41" s="29" t="s">
        <v>1523</v>
      </c>
      <c r="I41" s="29" t="s">
        <v>1524</v>
      </c>
      <c r="J41" s="30">
        <v>45656</v>
      </c>
      <c r="K41" s="41">
        <v>6576039.96</v>
      </c>
      <c r="L41" s="44">
        <v>6576039.96</v>
      </c>
      <c r="M41" s="31" t="s">
        <v>36</v>
      </c>
      <c r="N41" s="32" t="s">
        <v>37</v>
      </c>
      <c r="O41" s="29" t="s">
        <v>38</v>
      </c>
      <c r="P41" s="29" t="s">
        <v>39</v>
      </c>
      <c r="Q41" s="29" t="s">
        <v>1251</v>
      </c>
      <c r="R41" s="29" t="s">
        <v>1525</v>
      </c>
      <c r="S41" s="29" t="s">
        <v>428</v>
      </c>
      <c r="T41" s="33" t="s">
        <v>41</v>
      </c>
      <c r="U41" s="29" t="s">
        <v>39</v>
      </c>
      <c r="V41" s="29" t="s">
        <v>53</v>
      </c>
      <c r="W41" s="33" t="s">
        <v>41</v>
      </c>
      <c r="X41" s="33" t="s">
        <v>41</v>
      </c>
      <c r="Y41" s="29" t="s">
        <v>43</v>
      </c>
      <c r="Z41" s="29">
        <v>12</v>
      </c>
      <c r="AA41" s="29" t="s">
        <v>1526</v>
      </c>
      <c r="AB41" s="25"/>
      <c r="AC41" s="25"/>
      <c r="AD41" s="25"/>
    </row>
    <row r="42" spans="1:30" ht="49.5" customHeight="1">
      <c r="A42" s="28" t="s">
        <v>1242</v>
      </c>
      <c r="B42" s="29" t="s">
        <v>1473</v>
      </c>
      <c r="C42" s="29" t="s">
        <v>1527</v>
      </c>
      <c r="D42" s="29" t="s">
        <v>1528</v>
      </c>
      <c r="E42" s="29" t="s">
        <v>346</v>
      </c>
      <c r="F42" s="29" t="s">
        <v>1529</v>
      </c>
      <c r="G42" s="29" t="s">
        <v>1530</v>
      </c>
      <c r="H42" s="29" t="s">
        <v>1531</v>
      </c>
      <c r="I42" s="29" t="s">
        <v>1532</v>
      </c>
      <c r="J42" s="30">
        <v>45593</v>
      </c>
      <c r="K42" s="41">
        <v>16898.28</v>
      </c>
      <c r="L42" s="44">
        <v>16898.28</v>
      </c>
      <c r="M42" s="31" t="s">
        <v>36</v>
      </c>
      <c r="N42" s="32" t="s">
        <v>37</v>
      </c>
      <c r="O42" s="29" t="s">
        <v>68</v>
      </c>
      <c r="P42" s="29" t="s">
        <v>39</v>
      </c>
      <c r="Q42" s="29" t="s">
        <v>1251</v>
      </c>
      <c r="R42" s="29" t="s">
        <v>39</v>
      </c>
      <c r="S42" s="33" t="s">
        <v>41</v>
      </c>
      <c r="T42" s="33" t="s">
        <v>41</v>
      </c>
      <c r="U42" s="29" t="s">
        <v>39</v>
      </c>
      <c r="V42" s="29" t="s">
        <v>42</v>
      </c>
      <c r="W42" s="34">
        <v>2.06798E+17</v>
      </c>
      <c r="X42" s="29" t="s">
        <v>1533</v>
      </c>
      <c r="Y42" s="29" t="s">
        <v>43</v>
      </c>
      <c r="Z42" s="29">
        <v>12</v>
      </c>
      <c r="AA42" s="33" t="s">
        <v>41</v>
      </c>
      <c r="AB42" s="25"/>
      <c r="AC42" s="25"/>
      <c r="AD42" s="25"/>
    </row>
    <row r="43" spans="1:30" ht="49.5" customHeight="1">
      <c r="A43" s="28" t="s">
        <v>1242</v>
      </c>
      <c r="B43" s="29" t="s">
        <v>1473</v>
      </c>
      <c r="C43" s="29" t="s">
        <v>1534</v>
      </c>
      <c r="D43" s="29" t="s">
        <v>1535</v>
      </c>
      <c r="E43" s="29" t="s">
        <v>346</v>
      </c>
      <c r="F43" s="29" t="s">
        <v>1536</v>
      </c>
      <c r="G43" s="29" t="s">
        <v>1537</v>
      </c>
      <c r="H43" s="29" t="s">
        <v>1538</v>
      </c>
      <c r="I43" s="29" t="s">
        <v>1539</v>
      </c>
      <c r="J43" s="30">
        <v>45588</v>
      </c>
      <c r="K43" s="41">
        <v>0</v>
      </c>
      <c r="L43" s="45">
        <v>0</v>
      </c>
      <c r="M43" s="31" t="s">
        <v>273</v>
      </c>
      <c r="N43" s="32" t="s">
        <v>1540</v>
      </c>
      <c r="O43" s="29" t="s">
        <v>68</v>
      </c>
      <c r="P43" s="29" t="s">
        <v>39</v>
      </c>
      <c r="Q43" s="29" t="s">
        <v>1251</v>
      </c>
      <c r="R43" s="29" t="s">
        <v>39</v>
      </c>
      <c r="S43" s="33" t="s">
        <v>41</v>
      </c>
      <c r="T43" s="33" t="s">
        <v>41</v>
      </c>
      <c r="U43" s="29" t="s">
        <v>39</v>
      </c>
      <c r="V43" s="29" t="s">
        <v>42</v>
      </c>
      <c r="W43" s="34">
        <v>7.86334E+16</v>
      </c>
      <c r="X43" s="29" t="s">
        <v>1541</v>
      </c>
      <c r="Y43" s="29" t="s">
        <v>43</v>
      </c>
      <c r="Z43" s="29">
        <v>12</v>
      </c>
      <c r="AA43" s="29" t="s">
        <v>1542</v>
      </c>
      <c r="AB43" s="25"/>
      <c r="AC43" s="25"/>
      <c r="AD43" s="25"/>
    </row>
    <row r="44" spans="1:30" ht="49.5" customHeight="1">
      <c r="A44" s="28" t="s">
        <v>1242</v>
      </c>
      <c r="B44" s="29" t="s">
        <v>1473</v>
      </c>
      <c r="C44" s="29" t="s">
        <v>1543</v>
      </c>
      <c r="D44" s="29" t="s">
        <v>1544</v>
      </c>
      <c r="E44" s="29" t="s">
        <v>462</v>
      </c>
      <c r="F44" s="29" t="s">
        <v>1545</v>
      </c>
      <c r="G44" s="29" t="s">
        <v>1546</v>
      </c>
      <c r="H44" s="29" t="s">
        <v>1547</v>
      </c>
      <c r="I44" s="29" t="s">
        <v>1548</v>
      </c>
      <c r="J44" s="30">
        <v>45618</v>
      </c>
      <c r="K44" s="41">
        <v>100082.64</v>
      </c>
      <c r="L44" s="44">
        <v>100082.64</v>
      </c>
      <c r="M44" s="31" t="s">
        <v>36</v>
      </c>
      <c r="N44" s="32" t="s">
        <v>37</v>
      </c>
      <c r="O44" s="29" t="s">
        <v>68</v>
      </c>
      <c r="P44" s="29" t="s">
        <v>39</v>
      </c>
      <c r="Q44" s="29" t="s">
        <v>1251</v>
      </c>
      <c r="R44" s="29" t="s">
        <v>39</v>
      </c>
      <c r="S44" s="33" t="s">
        <v>41</v>
      </c>
      <c r="T44" s="33" t="s">
        <v>41</v>
      </c>
      <c r="U44" s="29" t="s">
        <v>39</v>
      </c>
      <c r="V44" s="29" t="s">
        <v>42</v>
      </c>
      <c r="W44" s="34">
        <v>8.79934E+17</v>
      </c>
      <c r="X44" s="29" t="s">
        <v>1549</v>
      </c>
      <c r="Y44" s="29" t="s">
        <v>43</v>
      </c>
      <c r="Z44" s="29">
        <v>12</v>
      </c>
      <c r="AA44" s="29" t="s">
        <v>1550</v>
      </c>
      <c r="AB44" s="25"/>
      <c r="AC44" s="25"/>
      <c r="AD44" s="25"/>
    </row>
    <row r="45" spans="1:30" ht="49.5" customHeight="1">
      <c r="A45" s="28" t="s">
        <v>1242</v>
      </c>
      <c r="B45" s="29" t="s">
        <v>1473</v>
      </c>
      <c r="C45" s="29" t="s">
        <v>1551</v>
      </c>
      <c r="D45" s="29" t="s">
        <v>1552</v>
      </c>
      <c r="E45" s="29" t="s">
        <v>346</v>
      </c>
      <c r="F45" s="29" t="s">
        <v>1553</v>
      </c>
      <c r="G45" s="29" t="s">
        <v>1554</v>
      </c>
      <c r="H45" s="29" t="s">
        <v>1555</v>
      </c>
      <c r="I45" s="29" t="s">
        <v>1556</v>
      </c>
      <c r="J45" s="30">
        <v>45439</v>
      </c>
      <c r="K45" s="41">
        <v>0</v>
      </c>
      <c r="L45" s="45">
        <v>0</v>
      </c>
      <c r="M45" s="31" t="s">
        <v>273</v>
      </c>
      <c r="N45" s="32" t="s">
        <v>1540</v>
      </c>
      <c r="O45" s="29" t="s">
        <v>68</v>
      </c>
      <c r="P45" s="29" t="s">
        <v>39</v>
      </c>
      <c r="Q45" s="29" t="s">
        <v>1251</v>
      </c>
      <c r="R45" s="29" t="s">
        <v>39</v>
      </c>
      <c r="S45" s="33" t="s">
        <v>41</v>
      </c>
      <c r="T45" s="33" t="s">
        <v>41</v>
      </c>
      <c r="U45" s="29" t="s">
        <v>39</v>
      </c>
      <c r="V45" s="29" t="s">
        <v>42</v>
      </c>
      <c r="W45" s="34">
        <v>1.74704E+17</v>
      </c>
      <c r="X45" s="29" t="s">
        <v>1557</v>
      </c>
      <c r="Y45" s="29" t="s">
        <v>43</v>
      </c>
      <c r="Z45" s="29">
        <v>12</v>
      </c>
      <c r="AA45" s="29" t="s">
        <v>1542</v>
      </c>
      <c r="AB45" s="25"/>
      <c r="AC45" s="25"/>
      <c r="AD45" s="25"/>
    </row>
    <row r="46" spans="1:30" ht="49.5" customHeight="1">
      <c r="A46" s="28" t="s">
        <v>1242</v>
      </c>
      <c r="B46" s="29" t="s">
        <v>1473</v>
      </c>
      <c r="C46" s="29" t="s">
        <v>1558</v>
      </c>
      <c r="D46" s="29" t="s">
        <v>1559</v>
      </c>
      <c r="E46" s="29" t="s">
        <v>346</v>
      </c>
      <c r="F46" s="29" t="s">
        <v>1560</v>
      </c>
      <c r="G46" s="29" t="s">
        <v>1546</v>
      </c>
      <c r="H46" s="29" t="s">
        <v>1561</v>
      </c>
      <c r="I46" s="29" t="s">
        <v>1562</v>
      </c>
      <c r="J46" s="30">
        <v>45474</v>
      </c>
      <c r="K46" s="41">
        <v>0</v>
      </c>
      <c r="L46" s="45">
        <v>0</v>
      </c>
      <c r="M46" s="31" t="s">
        <v>273</v>
      </c>
      <c r="N46" s="32" t="s">
        <v>1540</v>
      </c>
      <c r="O46" s="29" t="s">
        <v>68</v>
      </c>
      <c r="P46" s="29" t="s">
        <v>39</v>
      </c>
      <c r="Q46" s="29" t="s">
        <v>1251</v>
      </c>
      <c r="R46" s="29" t="s">
        <v>39</v>
      </c>
      <c r="S46" s="33" t="s">
        <v>41</v>
      </c>
      <c r="T46" s="33" t="s">
        <v>41</v>
      </c>
      <c r="U46" s="29" t="s">
        <v>39</v>
      </c>
      <c r="V46" s="29" t="s">
        <v>42</v>
      </c>
      <c r="W46" s="34">
        <v>1.49054E+17</v>
      </c>
      <c r="X46" s="29" t="s">
        <v>1563</v>
      </c>
      <c r="Y46" s="29" t="s">
        <v>43</v>
      </c>
      <c r="Z46" s="29">
        <v>12</v>
      </c>
      <c r="AA46" s="29" t="s">
        <v>1542</v>
      </c>
      <c r="AB46" s="25"/>
      <c r="AC46" s="25"/>
      <c r="AD46" s="25"/>
    </row>
    <row r="47" spans="1:30" ht="49.5" customHeight="1">
      <c r="A47" s="28" t="s">
        <v>1242</v>
      </c>
      <c r="B47" s="29" t="s">
        <v>1473</v>
      </c>
      <c r="C47" s="29" t="s">
        <v>1564</v>
      </c>
      <c r="D47" s="29" t="s">
        <v>1565</v>
      </c>
      <c r="E47" s="29" t="s">
        <v>346</v>
      </c>
      <c r="F47" s="29" t="s">
        <v>1566</v>
      </c>
      <c r="G47" s="29" t="s">
        <v>1567</v>
      </c>
      <c r="H47" s="29" t="s">
        <v>1568</v>
      </c>
      <c r="I47" s="29" t="s">
        <v>1569</v>
      </c>
      <c r="J47" s="30">
        <v>45401</v>
      </c>
      <c r="K47" s="41">
        <v>72000</v>
      </c>
      <c r="L47" s="44">
        <v>72000</v>
      </c>
      <c r="M47" s="31" t="s">
        <v>36</v>
      </c>
      <c r="N47" s="32" t="s">
        <v>37</v>
      </c>
      <c r="O47" s="29" t="s">
        <v>68</v>
      </c>
      <c r="P47" s="29" t="s">
        <v>39</v>
      </c>
      <c r="Q47" s="29" t="s">
        <v>1266</v>
      </c>
      <c r="R47" s="29" t="s">
        <v>39</v>
      </c>
      <c r="S47" s="33" t="s">
        <v>41</v>
      </c>
      <c r="T47" s="33" t="s">
        <v>41</v>
      </c>
      <c r="U47" s="29" t="s">
        <v>39</v>
      </c>
      <c r="V47" s="29" t="s">
        <v>42</v>
      </c>
      <c r="W47" s="34">
        <v>4.89341E+17</v>
      </c>
      <c r="X47" s="29" t="s">
        <v>1570</v>
      </c>
      <c r="Y47" s="29" t="s">
        <v>43</v>
      </c>
      <c r="Z47" s="29">
        <v>12</v>
      </c>
      <c r="AA47" s="33" t="s">
        <v>41</v>
      </c>
      <c r="AB47" s="25"/>
      <c r="AC47" s="25"/>
      <c r="AD47" s="25"/>
    </row>
    <row r="48" spans="1:30" ht="49.5" customHeight="1">
      <c r="A48" s="28" t="s">
        <v>1242</v>
      </c>
      <c r="B48" s="29" t="s">
        <v>1473</v>
      </c>
      <c r="C48" s="29" t="s">
        <v>1571</v>
      </c>
      <c r="D48" s="29" t="s">
        <v>1572</v>
      </c>
      <c r="E48" s="29" t="s">
        <v>346</v>
      </c>
      <c r="F48" s="29" t="s">
        <v>1573</v>
      </c>
      <c r="G48" s="29" t="s">
        <v>1546</v>
      </c>
      <c r="H48" s="29" t="s">
        <v>1574</v>
      </c>
      <c r="I48" s="29" t="s">
        <v>1575</v>
      </c>
      <c r="J48" s="30">
        <v>45371</v>
      </c>
      <c r="K48" s="41">
        <v>155952</v>
      </c>
      <c r="L48" s="44">
        <v>155952</v>
      </c>
      <c r="M48" s="31" t="s">
        <v>36</v>
      </c>
      <c r="N48" s="32" t="s">
        <v>37</v>
      </c>
      <c r="O48" s="29" t="s">
        <v>68</v>
      </c>
      <c r="P48" s="29" t="s">
        <v>39</v>
      </c>
      <c r="Q48" s="29" t="s">
        <v>1251</v>
      </c>
      <c r="R48" s="29" t="s">
        <v>39</v>
      </c>
      <c r="S48" s="33" t="s">
        <v>41</v>
      </c>
      <c r="T48" s="33" t="s">
        <v>41</v>
      </c>
      <c r="U48" s="29" t="s">
        <v>39</v>
      </c>
      <c r="V48" s="29" t="s">
        <v>42</v>
      </c>
      <c r="W48" s="34">
        <v>2.26922E+17</v>
      </c>
      <c r="X48" s="29" t="s">
        <v>1576</v>
      </c>
      <c r="Y48" s="29" t="s">
        <v>43</v>
      </c>
      <c r="Z48" s="29">
        <v>12</v>
      </c>
      <c r="AA48" s="33" t="s">
        <v>41</v>
      </c>
      <c r="AB48" s="25"/>
      <c r="AC48" s="25"/>
      <c r="AD48" s="25"/>
    </row>
    <row r="49" spans="1:30" ht="49.5" customHeight="1">
      <c r="A49" s="28" t="s">
        <v>1242</v>
      </c>
      <c r="B49" s="29" t="s">
        <v>1473</v>
      </c>
      <c r="C49" s="29" t="s">
        <v>1577</v>
      </c>
      <c r="D49" s="29" t="s">
        <v>1578</v>
      </c>
      <c r="E49" s="29" t="s">
        <v>462</v>
      </c>
      <c r="F49" s="29" t="s">
        <v>1579</v>
      </c>
      <c r="G49" s="29" t="s">
        <v>1580</v>
      </c>
      <c r="H49" s="29" t="s">
        <v>1581</v>
      </c>
      <c r="I49" s="29" t="s">
        <v>1582</v>
      </c>
      <c r="J49" s="30">
        <v>45627</v>
      </c>
      <c r="K49" s="41">
        <v>78875800</v>
      </c>
      <c r="L49" s="44">
        <v>5000000</v>
      </c>
      <c r="M49" s="31" t="s">
        <v>36</v>
      </c>
      <c r="N49" s="32" t="s">
        <v>1583</v>
      </c>
      <c r="O49" s="29" t="s">
        <v>38</v>
      </c>
      <c r="P49" s="29" t="s">
        <v>39</v>
      </c>
      <c r="Q49" s="29" t="s">
        <v>360</v>
      </c>
      <c r="R49" s="29" t="s">
        <v>1584</v>
      </c>
      <c r="S49" s="29" t="s">
        <v>96</v>
      </c>
      <c r="T49" s="29" t="s">
        <v>193</v>
      </c>
      <c r="U49" s="29" t="s">
        <v>193</v>
      </c>
      <c r="V49" s="29" t="s">
        <v>53</v>
      </c>
      <c r="W49" s="33" t="s">
        <v>41</v>
      </c>
      <c r="X49" s="33" t="s">
        <v>41</v>
      </c>
      <c r="Y49" s="29" t="s">
        <v>54</v>
      </c>
      <c r="Z49" s="33" t="s">
        <v>41</v>
      </c>
      <c r="AA49" s="29" t="s">
        <v>1585</v>
      </c>
      <c r="AB49" s="25"/>
      <c r="AC49" s="25"/>
      <c r="AD49" s="25"/>
    </row>
    <row r="50" spans="1:30" ht="49.5" customHeight="1">
      <c r="A50" s="28" t="s">
        <v>1242</v>
      </c>
      <c r="B50" s="29" t="s">
        <v>1473</v>
      </c>
      <c r="C50" s="29" t="s">
        <v>1586</v>
      </c>
      <c r="D50" s="29" t="s">
        <v>807</v>
      </c>
      <c r="E50" s="29" t="s">
        <v>346</v>
      </c>
      <c r="F50" s="29" t="s">
        <v>1587</v>
      </c>
      <c r="G50" s="29" t="s">
        <v>1588</v>
      </c>
      <c r="H50" s="29" t="s">
        <v>1589</v>
      </c>
      <c r="I50" s="29" t="s">
        <v>1590</v>
      </c>
      <c r="J50" s="30">
        <v>45627</v>
      </c>
      <c r="K50" s="41">
        <v>430000</v>
      </c>
      <c r="L50" s="44">
        <v>430000</v>
      </c>
      <c r="M50" s="31" t="s">
        <v>36</v>
      </c>
      <c r="N50" s="32" t="s">
        <v>37</v>
      </c>
      <c r="O50" s="29" t="s">
        <v>38</v>
      </c>
      <c r="P50" s="29" t="s">
        <v>1591</v>
      </c>
      <c r="Q50" s="29" t="s">
        <v>360</v>
      </c>
      <c r="R50" s="29" t="s">
        <v>1592</v>
      </c>
      <c r="S50" s="29" t="s">
        <v>1593</v>
      </c>
      <c r="T50" s="29" t="s">
        <v>39</v>
      </c>
      <c r="U50" s="29" t="s">
        <v>39</v>
      </c>
      <c r="V50" s="29" t="s">
        <v>53</v>
      </c>
      <c r="W50" s="33" t="s">
        <v>41</v>
      </c>
      <c r="X50" s="33" t="s">
        <v>41</v>
      </c>
      <c r="Y50" s="29" t="s">
        <v>79</v>
      </c>
      <c r="Z50" s="33" t="s">
        <v>41</v>
      </c>
      <c r="AA50" s="29" t="s">
        <v>1594</v>
      </c>
      <c r="AB50" s="25"/>
      <c r="AC50" s="25"/>
      <c r="AD50" s="25"/>
    </row>
    <row r="51" spans="1:30" ht="49.5" customHeight="1">
      <c r="A51" s="28" t="s">
        <v>1242</v>
      </c>
      <c r="B51" s="29" t="s">
        <v>1473</v>
      </c>
      <c r="C51" s="29" t="s">
        <v>1595</v>
      </c>
      <c r="D51" s="29" t="s">
        <v>1596</v>
      </c>
      <c r="E51" s="29" t="s">
        <v>346</v>
      </c>
      <c r="F51" s="29" t="s">
        <v>1597</v>
      </c>
      <c r="G51" s="29" t="s">
        <v>1598</v>
      </c>
      <c r="H51" s="29" t="s">
        <v>1599</v>
      </c>
      <c r="I51" s="29" t="s">
        <v>1600</v>
      </c>
      <c r="J51" s="30">
        <v>45444</v>
      </c>
      <c r="K51" s="41">
        <v>56000</v>
      </c>
      <c r="L51" s="44">
        <v>56000</v>
      </c>
      <c r="M51" s="31" t="s">
        <v>36</v>
      </c>
      <c r="N51" s="32" t="s">
        <v>37</v>
      </c>
      <c r="O51" s="33" t="s">
        <v>41</v>
      </c>
      <c r="P51" s="29" t="s">
        <v>39</v>
      </c>
      <c r="Q51" s="29" t="s">
        <v>1266</v>
      </c>
      <c r="R51" s="29" t="s">
        <v>39</v>
      </c>
      <c r="S51" s="29" t="s">
        <v>428</v>
      </c>
      <c r="T51" s="33" t="s">
        <v>41</v>
      </c>
      <c r="U51" s="29" t="s">
        <v>39</v>
      </c>
      <c r="V51" s="29" t="s">
        <v>53</v>
      </c>
      <c r="W51" s="33" t="s">
        <v>41</v>
      </c>
      <c r="X51" s="33" t="s">
        <v>41</v>
      </c>
      <c r="Y51" s="29" t="s">
        <v>79</v>
      </c>
      <c r="Z51" s="33" t="s">
        <v>41</v>
      </c>
      <c r="AA51" s="29" t="s">
        <v>1601</v>
      </c>
      <c r="AB51" s="25"/>
      <c r="AC51" s="25"/>
      <c r="AD51" s="25"/>
    </row>
    <row r="52" spans="1:30" ht="49.5" customHeight="1">
      <c r="A52" s="28" t="s">
        <v>1242</v>
      </c>
      <c r="B52" s="29" t="s">
        <v>1473</v>
      </c>
      <c r="C52" s="29" t="s">
        <v>1602</v>
      </c>
      <c r="D52" s="29" t="s">
        <v>1603</v>
      </c>
      <c r="E52" s="29" t="s">
        <v>346</v>
      </c>
      <c r="F52" s="29" t="s">
        <v>1604</v>
      </c>
      <c r="G52" s="29" t="s">
        <v>1605</v>
      </c>
      <c r="H52" s="29" t="s">
        <v>1510</v>
      </c>
      <c r="I52" s="29" t="s">
        <v>1606</v>
      </c>
      <c r="J52" s="30">
        <v>45413</v>
      </c>
      <c r="K52" s="41">
        <v>180000</v>
      </c>
      <c r="L52" s="44">
        <v>180000</v>
      </c>
      <c r="M52" s="31" t="s">
        <v>36</v>
      </c>
      <c r="N52" s="32" t="s">
        <v>37</v>
      </c>
      <c r="O52" s="29" t="s">
        <v>68</v>
      </c>
      <c r="P52" s="29" t="s">
        <v>39</v>
      </c>
      <c r="Q52" s="29" t="s">
        <v>360</v>
      </c>
      <c r="R52" s="29" t="s">
        <v>39</v>
      </c>
      <c r="S52" s="33" t="s">
        <v>41</v>
      </c>
      <c r="T52" s="33" t="s">
        <v>41</v>
      </c>
      <c r="U52" s="29" t="s">
        <v>39</v>
      </c>
      <c r="V52" s="29" t="s">
        <v>42</v>
      </c>
      <c r="W52" s="34">
        <v>2.26792E+17</v>
      </c>
      <c r="X52" s="29" t="s">
        <v>1607</v>
      </c>
      <c r="Y52" s="29" t="s">
        <v>43</v>
      </c>
      <c r="Z52" s="29">
        <v>12</v>
      </c>
      <c r="AA52" s="29" t="s">
        <v>1608</v>
      </c>
      <c r="AB52" s="25"/>
      <c r="AC52" s="25"/>
      <c r="AD52" s="25"/>
    </row>
    <row r="53" spans="1:30" ht="49.5" customHeight="1">
      <c r="A53" s="28" t="s">
        <v>1242</v>
      </c>
      <c r="B53" s="29" t="s">
        <v>1473</v>
      </c>
      <c r="C53" s="29" t="s">
        <v>1609</v>
      </c>
      <c r="D53" s="29" t="s">
        <v>1610</v>
      </c>
      <c r="E53" s="29" t="s">
        <v>346</v>
      </c>
      <c r="F53" s="29" t="s">
        <v>1611</v>
      </c>
      <c r="G53" s="29" t="s">
        <v>1612</v>
      </c>
      <c r="H53" s="29" t="s">
        <v>1613</v>
      </c>
      <c r="I53" s="29" t="s">
        <v>1614</v>
      </c>
      <c r="J53" s="30">
        <v>45444</v>
      </c>
      <c r="K53" s="41">
        <v>2000000</v>
      </c>
      <c r="L53" s="44">
        <v>2000000</v>
      </c>
      <c r="M53" s="31" t="s">
        <v>36</v>
      </c>
      <c r="N53" s="32" t="s">
        <v>37</v>
      </c>
      <c r="O53" s="29" t="s">
        <v>68</v>
      </c>
      <c r="P53" s="29" t="s">
        <v>39</v>
      </c>
      <c r="Q53" s="29" t="s">
        <v>360</v>
      </c>
      <c r="R53" s="29" t="s">
        <v>39</v>
      </c>
      <c r="S53" s="29" t="s">
        <v>96</v>
      </c>
      <c r="T53" s="29" t="s">
        <v>39</v>
      </c>
      <c r="U53" s="29" t="s">
        <v>39</v>
      </c>
      <c r="V53" s="29" t="s">
        <v>53</v>
      </c>
      <c r="W53" s="33" t="s">
        <v>41</v>
      </c>
      <c r="X53" s="33" t="s">
        <v>41</v>
      </c>
      <c r="Y53" s="29" t="s">
        <v>43</v>
      </c>
      <c r="Z53" s="29">
        <v>12</v>
      </c>
      <c r="AA53" s="33" t="s">
        <v>41</v>
      </c>
      <c r="AB53" s="25"/>
      <c r="AC53" s="25"/>
      <c r="AD53" s="25"/>
    </row>
    <row r="54" spans="1:30" ht="49.5" customHeight="1">
      <c r="A54" s="28" t="s">
        <v>1242</v>
      </c>
      <c r="B54" s="29" t="s">
        <v>1615</v>
      </c>
      <c r="C54" s="29" t="s">
        <v>1616</v>
      </c>
      <c r="D54" s="29" t="s">
        <v>1617</v>
      </c>
      <c r="E54" s="29" t="s">
        <v>346</v>
      </c>
      <c r="F54" s="29" t="s">
        <v>1618</v>
      </c>
      <c r="G54" s="29" t="s">
        <v>1619</v>
      </c>
      <c r="H54" s="29" t="s">
        <v>1620</v>
      </c>
      <c r="I54" s="29" t="s">
        <v>1621</v>
      </c>
      <c r="J54" s="30">
        <v>45346</v>
      </c>
      <c r="K54" s="41">
        <v>951999.96</v>
      </c>
      <c r="L54" s="44">
        <v>951999.96</v>
      </c>
      <c r="M54" s="31" t="s">
        <v>36</v>
      </c>
      <c r="N54" s="32" t="s">
        <v>37</v>
      </c>
      <c r="O54" s="29" t="s">
        <v>68</v>
      </c>
      <c r="P54" s="29" t="s">
        <v>39</v>
      </c>
      <c r="Q54" s="29" t="s">
        <v>1251</v>
      </c>
      <c r="R54" s="29" t="s">
        <v>39</v>
      </c>
      <c r="S54" s="33" t="s">
        <v>41</v>
      </c>
      <c r="T54" s="33" t="s">
        <v>41</v>
      </c>
      <c r="U54" s="29" t="s">
        <v>39</v>
      </c>
      <c r="V54" s="29" t="s">
        <v>42</v>
      </c>
      <c r="W54" s="34">
        <v>5.11587E+16</v>
      </c>
      <c r="X54" s="29" t="s">
        <v>1622</v>
      </c>
      <c r="Y54" s="29" t="s">
        <v>43</v>
      </c>
      <c r="Z54" s="29">
        <v>12</v>
      </c>
      <c r="AA54" s="33" t="s">
        <v>41</v>
      </c>
      <c r="AB54" s="25"/>
      <c r="AC54" s="25"/>
      <c r="AD54" s="25"/>
    </row>
    <row r="55" spans="1:30" ht="49.5" customHeight="1">
      <c r="A55" s="28" t="s">
        <v>1242</v>
      </c>
      <c r="B55" s="29" t="s">
        <v>1615</v>
      </c>
      <c r="C55" s="29" t="s">
        <v>1623</v>
      </c>
      <c r="D55" s="29" t="s">
        <v>1624</v>
      </c>
      <c r="E55" s="29" t="s">
        <v>346</v>
      </c>
      <c r="F55" s="29" t="s">
        <v>1625</v>
      </c>
      <c r="G55" s="29" t="s">
        <v>1626</v>
      </c>
      <c r="H55" s="29" t="s">
        <v>1627</v>
      </c>
      <c r="I55" s="29" t="s">
        <v>1628</v>
      </c>
      <c r="J55" s="30">
        <v>45627</v>
      </c>
      <c r="K55" s="41">
        <v>398100</v>
      </c>
      <c r="L55" s="44">
        <v>398100</v>
      </c>
      <c r="M55" s="31" t="s">
        <v>36</v>
      </c>
      <c r="N55" s="32" t="s">
        <v>241</v>
      </c>
      <c r="O55" s="29" t="s">
        <v>38</v>
      </c>
      <c r="P55" s="29" t="s">
        <v>39</v>
      </c>
      <c r="Q55" s="29" t="s">
        <v>1629</v>
      </c>
      <c r="R55" s="29" t="s">
        <v>39</v>
      </c>
      <c r="S55" s="33" t="s">
        <v>41</v>
      </c>
      <c r="T55" s="33" t="s">
        <v>41</v>
      </c>
      <c r="U55" s="29" t="s">
        <v>39</v>
      </c>
      <c r="V55" s="29" t="s">
        <v>42</v>
      </c>
      <c r="W55" s="34">
        <v>2.64691E+17</v>
      </c>
      <c r="X55" s="29" t="s">
        <v>1630</v>
      </c>
      <c r="Y55" s="29" t="s">
        <v>43</v>
      </c>
      <c r="Z55" s="29">
        <v>12</v>
      </c>
      <c r="AA55" s="29" t="s">
        <v>1631</v>
      </c>
      <c r="AB55" s="25"/>
      <c r="AC55" s="25"/>
      <c r="AD55" s="25"/>
    </row>
  </sheetData>
  <sheetProtection formatCells="0" formatColumns="0" formatRows="0" insertColumns="0" insertRows="0" insertHyperlinks="0" deleteColumns="0" deleteRows="0" sort="0" autoFilter="0" pivotTables="0"/>
  <autoFilter ref="A1:AA55"/>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G28"/>
  <sheetViews>
    <sheetView workbookViewId="0">
      <selection activeCell="A2" sqref="A2"/>
    </sheetView>
  </sheetViews>
  <sheetFormatPr defaultRowHeight="15" customHeight="1"/>
  <cols>
    <col min="1" max="1" width="15.140625" bestFit="1" customWidth="1"/>
    <col min="2" max="2" width="18.5703125" bestFit="1" customWidth="1"/>
    <col min="3" max="4" width="24.28515625" style="14" bestFit="1" customWidth="1"/>
    <col min="5" max="5" width="15" style="17" bestFit="1" customWidth="1"/>
    <col min="6" max="6" width="10" style="17" bestFit="1" customWidth="1"/>
    <col min="7" max="7" width="15" style="17" bestFit="1" customWidth="1"/>
    <col min="9" max="9" width="10.42578125" bestFit="1" customWidth="1"/>
    <col min="10" max="10" width="39.85546875" customWidth="1"/>
  </cols>
  <sheetData>
    <row r="1" spans="1:7" ht="30">
      <c r="A1" s="10" t="s">
        <v>0</v>
      </c>
      <c r="B1" s="10" t="s">
        <v>1</v>
      </c>
      <c r="C1" s="15" t="s">
        <v>1632</v>
      </c>
      <c r="D1" s="12" t="s">
        <v>1633</v>
      </c>
    </row>
    <row r="2" spans="1:7">
      <c r="A2" s="10" t="s">
        <v>28</v>
      </c>
      <c r="B2" s="10" t="s">
        <v>28</v>
      </c>
      <c r="C2" s="13">
        <f>G2</f>
        <v>11984972.52</v>
      </c>
      <c r="D2" s="13">
        <f>C2</f>
        <v>11984972.52</v>
      </c>
      <c r="E2" s="16">
        <f>SUMIFS('PAC 2024 - GERAL'!$L:$L,'PAC 2024 - GERAL'!$B:$B,'resumo valores por unidade'!B2)</f>
        <v>11984972.52</v>
      </c>
      <c r="F2" s="18"/>
      <c r="G2" s="19">
        <f>SUM(E2:F2)</f>
        <v>11984972.52</v>
      </c>
    </row>
    <row r="3" spans="1:7">
      <c r="A3" s="57" t="s">
        <v>379</v>
      </c>
      <c r="B3" s="10" t="s">
        <v>185</v>
      </c>
      <c r="C3" s="13">
        <f t="shared" ref="C3:C27" si="0">G3</f>
        <v>2030796.1</v>
      </c>
      <c r="D3" s="52">
        <f>SUM(C3:C10)</f>
        <v>11283822.640000001</v>
      </c>
      <c r="E3" s="16">
        <f>SUMIFS('PAC 2024 - GERAL'!$L:$L,'PAC 2024 - GERAL'!$B:$B,'resumo valores por unidade'!B3)</f>
        <v>2030796.1</v>
      </c>
      <c r="G3" s="19">
        <f t="shared" ref="G3:G27" si="1">SUM(E3:F3)</f>
        <v>2030796.1</v>
      </c>
    </row>
    <row r="4" spans="1:7">
      <c r="A4" s="57"/>
      <c r="B4" s="10" t="s">
        <v>266</v>
      </c>
      <c r="C4" s="13">
        <f t="shared" si="0"/>
        <v>148236.79999999999</v>
      </c>
      <c r="D4" s="52"/>
      <c r="E4" s="16">
        <f>SUMIFS('PAC 2024 - GERAL'!$L:$L,'PAC 2024 - GERAL'!$B:$B,'resumo valores por unidade'!B4)</f>
        <v>148236.79999999999</v>
      </c>
      <c r="G4" s="19">
        <f t="shared" si="1"/>
        <v>148236.79999999999</v>
      </c>
    </row>
    <row r="5" spans="1:7">
      <c r="A5" s="57"/>
      <c r="B5" s="11" t="s">
        <v>250</v>
      </c>
      <c r="C5" s="13">
        <f t="shared" si="0"/>
        <v>46000</v>
      </c>
      <c r="D5" s="52"/>
      <c r="E5" s="16">
        <f>SUMIFS('PAC 2024 - GERAL'!$L:$L,'PAC 2024 - GERAL'!$B:$B,'resumo valores por unidade'!B5)</f>
        <v>46000</v>
      </c>
      <c r="G5" s="19">
        <f t="shared" si="1"/>
        <v>46000</v>
      </c>
    </row>
    <row r="6" spans="1:7">
      <c r="A6" s="57"/>
      <c r="B6" s="10" t="s">
        <v>336</v>
      </c>
      <c r="C6" s="13">
        <f t="shared" si="0"/>
        <v>6380179.5</v>
      </c>
      <c r="D6" s="52"/>
      <c r="E6" s="16">
        <f>SUMIFS('PAC 2024 - GERAL'!$L:$L,'PAC 2024 - GERAL'!$B:$B,'resumo valores por unidade'!B6)</f>
        <v>6380179.5</v>
      </c>
      <c r="G6" s="19">
        <f t="shared" si="1"/>
        <v>6380179.5</v>
      </c>
    </row>
    <row r="7" spans="1:7">
      <c r="A7" s="57"/>
      <c r="B7" s="10" t="s">
        <v>379</v>
      </c>
      <c r="C7" s="13">
        <f t="shared" si="0"/>
        <v>1563047.25</v>
      </c>
      <c r="D7" s="52"/>
      <c r="E7" s="16">
        <f>SUMIFS('PAC 2024 - GERAL'!$L:$L,'PAC 2024 - GERAL'!$B:$B,'resumo valores por unidade'!B7)</f>
        <v>1563047.25</v>
      </c>
      <c r="G7" s="19">
        <f t="shared" si="1"/>
        <v>1563047.25</v>
      </c>
    </row>
    <row r="8" spans="1:7">
      <c r="A8" s="57"/>
      <c r="B8" s="10" t="s">
        <v>390</v>
      </c>
      <c r="C8" s="13">
        <f t="shared" si="0"/>
        <v>531213.99</v>
      </c>
      <c r="D8" s="52"/>
      <c r="E8" s="16">
        <f>SUMIFS('PAC 2024 - GERAL'!$L:$L,'PAC 2024 - GERAL'!$B:$B,'resumo valores por unidade'!B8)</f>
        <v>531213.99</v>
      </c>
      <c r="G8" s="19">
        <f t="shared" si="1"/>
        <v>531213.99</v>
      </c>
    </row>
    <row r="9" spans="1:7">
      <c r="A9" s="57"/>
      <c r="B9" s="10" t="s">
        <v>450</v>
      </c>
      <c r="C9" s="13">
        <f t="shared" si="0"/>
        <v>300000</v>
      </c>
      <c r="D9" s="52"/>
      <c r="E9" s="16">
        <f>SUMIFS('PAC 2024 - GERAL'!$L:$L,'PAC 2024 - GERAL'!$B:$B,'resumo valores por unidade'!B9)</f>
        <v>300000</v>
      </c>
      <c r="G9" s="19">
        <f t="shared" si="1"/>
        <v>300000</v>
      </c>
    </row>
    <row r="10" spans="1:7">
      <c r="A10" s="57"/>
      <c r="B10" s="10" t="s">
        <v>459</v>
      </c>
      <c r="C10" s="13">
        <f t="shared" si="0"/>
        <v>284349</v>
      </c>
      <c r="D10" s="52"/>
      <c r="E10" s="16">
        <f>SUMIFS('PAC 2024 - GERAL'!$L:$L,'PAC 2024 - GERAL'!$B:$B,'resumo valores por unidade'!B10)</f>
        <v>284349</v>
      </c>
      <c r="G10" s="19">
        <f t="shared" si="1"/>
        <v>284349</v>
      </c>
    </row>
    <row r="11" spans="1:7">
      <c r="A11" s="10" t="s">
        <v>1634</v>
      </c>
      <c r="B11" s="10" t="s">
        <v>470</v>
      </c>
      <c r="C11" s="13">
        <f t="shared" si="0"/>
        <v>208048</v>
      </c>
      <c r="D11" s="13">
        <f>C11</f>
        <v>208048</v>
      </c>
      <c r="E11" s="16">
        <f>SUMIFS('PAC 2024 - GERAL'!$L:$L,'PAC 2024 - GERAL'!$B:$B,'resumo valores por unidade'!B11)</f>
        <v>208048</v>
      </c>
      <c r="G11" s="19">
        <f t="shared" si="1"/>
        <v>208048</v>
      </c>
    </row>
    <row r="12" spans="1:7">
      <c r="A12" s="57" t="s">
        <v>1635</v>
      </c>
      <c r="B12" s="10" t="s">
        <v>512</v>
      </c>
      <c r="C12" s="13">
        <f t="shared" si="0"/>
        <v>33055</v>
      </c>
      <c r="D12" s="52">
        <f>SUM(C12:C15)</f>
        <v>79089820.979999989</v>
      </c>
      <c r="E12" s="16">
        <f>SUMIFS('PAC 2024 - GERAL'!$L:$L,'PAC 2024 - GERAL'!$B:$B,'resumo valores por unidade'!B12)</f>
        <v>33055</v>
      </c>
      <c r="G12" s="19">
        <f t="shared" si="1"/>
        <v>33055</v>
      </c>
    </row>
    <row r="13" spans="1:7">
      <c r="A13" s="57"/>
      <c r="B13" s="10" t="s">
        <v>526</v>
      </c>
      <c r="C13" s="13">
        <f t="shared" si="0"/>
        <v>36619622.059999995</v>
      </c>
      <c r="D13" s="52"/>
      <c r="E13" s="16">
        <f>SUMIFS('PAC 2024 - GERAL'!$L:$L,'PAC 2024 - GERAL'!$B:$B,'resumo valores por unidade'!B13)</f>
        <v>36619622.059999995</v>
      </c>
      <c r="G13" s="19">
        <f t="shared" si="1"/>
        <v>36619622.059999995</v>
      </c>
    </row>
    <row r="14" spans="1:7">
      <c r="A14" s="57"/>
      <c r="B14" s="10" t="s">
        <v>855</v>
      </c>
      <c r="C14" s="13">
        <f t="shared" si="0"/>
        <v>3981938.9699999997</v>
      </c>
      <c r="D14" s="52"/>
      <c r="E14" s="16">
        <f>SUMIFS('PAC 2024 - GERAL'!$L:$L,'PAC 2024 - GERAL'!$B:$B,'resumo valores por unidade'!B14)</f>
        <v>3981938.9699999997</v>
      </c>
      <c r="G14" s="19">
        <f t="shared" si="1"/>
        <v>3981938.9699999997</v>
      </c>
    </row>
    <row r="15" spans="1:7">
      <c r="A15" s="57"/>
      <c r="B15" s="10" t="s">
        <v>968</v>
      </c>
      <c r="C15" s="13">
        <f t="shared" si="0"/>
        <v>38455204.950000003</v>
      </c>
      <c r="D15" s="52"/>
      <c r="E15" s="16">
        <f>SUMIFS('PAC 2024 - GERAL'!$L:$L,'PAC 2024 - GERAL'!$B:$B,'resumo valores por unidade'!B15)</f>
        <v>38455204.950000003</v>
      </c>
      <c r="G15" s="19">
        <f t="shared" si="1"/>
        <v>38455204.950000003</v>
      </c>
    </row>
    <row r="16" spans="1:7">
      <c r="A16" s="57" t="s">
        <v>1636</v>
      </c>
      <c r="B16" s="10" t="s">
        <v>1150</v>
      </c>
      <c r="C16" s="13">
        <f t="shared" si="0"/>
        <v>41814</v>
      </c>
      <c r="D16" s="53">
        <f>SUM(C16:C18)</f>
        <v>452233</v>
      </c>
      <c r="E16" s="16">
        <f>SUMIFS('PAC 2024 - GERAL'!$L:$L,'PAC 2024 - GERAL'!$B:$B,'resumo valores por unidade'!B16)</f>
        <v>41814</v>
      </c>
      <c r="G16" s="19">
        <f t="shared" si="1"/>
        <v>41814</v>
      </c>
    </row>
    <row r="17" spans="1:7">
      <c r="A17" s="57"/>
      <c r="B17" s="10" t="s">
        <v>1158</v>
      </c>
      <c r="C17" s="13">
        <f t="shared" si="0"/>
        <v>215608</v>
      </c>
      <c r="D17" s="53"/>
      <c r="E17" s="16">
        <f>SUMIFS('PAC 2024 - GERAL'!$L:$L,'PAC 2024 - GERAL'!$B:$B,'resumo valores por unidade'!B17)</f>
        <v>215608</v>
      </c>
      <c r="G17" s="19">
        <f t="shared" si="1"/>
        <v>215608</v>
      </c>
    </row>
    <row r="18" spans="1:7">
      <c r="A18" s="57"/>
      <c r="B18" s="10" t="s">
        <v>1177</v>
      </c>
      <c r="C18" s="13">
        <f t="shared" si="0"/>
        <v>194811</v>
      </c>
      <c r="D18" s="53"/>
      <c r="E18" s="16">
        <f>SUMIFS('PAC 2024 - GERAL'!$L:$L,'PAC 2024 - GERAL'!$B:$B,'resumo valores por unidade'!B18)</f>
        <v>194811</v>
      </c>
      <c r="G18" s="19">
        <f t="shared" si="1"/>
        <v>194811</v>
      </c>
    </row>
    <row r="19" spans="1:7">
      <c r="A19" s="57" t="s">
        <v>1637</v>
      </c>
      <c r="B19" s="10" t="s">
        <v>1216</v>
      </c>
      <c r="C19" s="13">
        <f t="shared" si="0"/>
        <v>206244.28</v>
      </c>
      <c r="D19" s="53">
        <f>SUM(C19:C21)</f>
        <v>6082564.04</v>
      </c>
      <c r="E19" s="16">
        <f>SUMIFS('PAC 2024 - GERAL'!$L:$L,'PAC 2024 - GERAL'!$B:$B,'resumo valores por unidade'!B19)</f>
        <v>206244.28</v>
      </c>
      <c r="G19" s="19">
        <f t="shared" si="1"/>
        <v>206244.28</v>
      </c>
    </row>
    <row r="20" spans="1:7">
      <c r="A20" s="57"/>
      <c r="B20" s="10" t="s">
        <v>1224</v>
      </c>
      <c r="C20" s="13">
        <f t="shared" si="0"/>
        <v>110452</v>
      </c>
      <c r="D20" s="53"/>
      <c r="E20" s="16">
        <f>SUMIFS('PAC 2024 - GERAL'!$L:$L,'PAC 2024 - GERAL'!$B:$B,'resumo valores por unidade'!B20)</f>
        <v>110452</v>
      </c>
      <c r="G20" s="19">
        <f t="shared" si="1"/>
        <v>110452</v>
      </c>
    </row>
    <row r="21" spans="1:7">
      <c r="A21" s="57"/>
      <c r="B21" s="10" t="s">
        <v>1233</v>
      </c>
      <c r="C21" s="13">
        <f t="shared" si="0"/>
        <v>5765867.7599999998</v>
      </c>
      <c r="D21" s="53"/>
      <c r="E21" s="16">
        <f>SUMIFS('PAC 2024 - GERAL'!$L:$L,'PAC 2024 - GERAL'!$B:$B,'resumo valores por unidade'!B21)</f>
        <v>5765867.7599999998</v>
      </c>
      <c r="G21" s="19">
        <f t="shared" si="1"/>
        <v>5765867.7599999998</v>
      </c>
    </row>
    <row r="22" spans="1:7">
      <c r="A22" s="57" t="s">
        <v>1638</v>
      </c>
      <c r="B22" s="10" t="s">
        <v>1243</v>
      </c>
      <c r="C22" s="13">
        <f t="shared" si="0"/>
        <v>6899999.96</v>
      </c>
      <c r="D22" s="54">
        <f>SUM(C22:C27)</f>
        <v>100557834.27</v>
      </c>
      <c r="E22" s="16">
        <f>SUMIFS('PAC 2024 - GERAL'!$L:$L,'PAC 2024 - GERAL'!$B:$B,'resumo valores por unidade'!B22)</f>
        <v>6899999.96</v>
      </c>
      <c r="G22" s="19">
        <f t="shared" si="1"/>
        <v>6899999.96</v>
      </c>
    </row>
    <row r="23" spans="1:7">
      <c r="A23" s="57"/>
      <c r="B23" s="10" t="s">
        <v>1273</v>
      </c>
      <c r="C23" s="13">
        <f t="shared" si="0"/>
        <v>20835666.719999999</v>
      </c>
      <c r="D23" s="54"/>
      <c r="E23" s="16">
        <f>SUMIFS('PAC 2024 - GERAL'!$L:$L,'PAC 2024 - GERAL'!$B:$B,'resumo valores por unidade'!B23)</f>
        <v>20835666.719999999</v>
      </c>
      <c r="G23" s="19">
        <f t="shared" si="1"/>
        <v>20835666.719999999</v>
      </c>
    </row>
    <row r="24" spans="1:7">
      <c r="A24" s="57"/>
      <c r="B24" s="10" t="s">
        <v>1290</v>
      </c>
      <c r="C24" s="13">
        <f t="shared" si="0"/>
        <v>28218457.859999999</v>
      </c>
      <c r="D24" s="54"/>
      <c r="E24" s="16">
        <f>SUMIFS('PAC 2024 - GERAL'!$L:$L,'PAC 2024 - GERAL'!$B:$B,'resumo valores por unidade'!B24)</f>
        <v>28218457.859999999</v>
      </c>
      <c r="G24" s="19">
        <f t="shared" si="1"/>
        <v>28218457.859999999</v>
      </c>
    </row>
    <row r="25" spans="1:7">
      <c r="A25" s="57"/>
      <c r="B25" s="10" t="s">
        <v>1412</v>
      </c>
      <c r="C25" s="13">
        <f t="shared" si="0"/>
        <v>9671495.129999999</v>
      </c>
      <c r="D25" s="54"/>
      <c r="E25" s="16">
        <f>SUMIFS('PAC 2024 - GERAL'!$L:$L,'PAC 2024 - GERAL'!$B:$B,'resumo valores por unidade'!B25)</f>
        <v>9671495.129999999</v>
      </c>
      <c r="G25" s="19">
        <f t="shared" si="1"/>
        <v>9671495.129999999</v>
      </c>
    </row>
    <row r="26" spans="1:7">
      <c r="A26" s="57"/>
      <c r="B26" s="10" t="s">
        <v>1473</v>
      </c>
      <c r="C26" s="13">
        <f t="shared" si="0"/>
        <v>33582114.640000001</v>
      </c>
      <c r="D26" s="54"/>
      <c r="E26" s="16">
        <f>SUMIFS('PAC 2024 - GERAL'!$L:$L,'PAC 2024 - GERAL'!$B:$B,'resumo valores por unidade'!B26)</f>
        <v>33582114.640000001</v>
      </c>
      <c r="G26" s="19">
        <f t="shared" si="1"/>
        <v>33582114.640000001</v>
      </c>
    </row>
    <row r="27" spans="1:7">
      <c r="A27" s="57"/>
      <c r="B27" s="10" t="s">
        <v>1615</v>
      </c>
      <c r="C27" s="13">
        <f t="shared" si="0"/>
        <v>1350099.96</v>
      </c>
      <c r="D27" s="54"/>
      <c r="E27" s="16">
        <f>SUMIFS('PAC 2024 - GERAL'!$L:$L,'PAC 2024 - GERAL'!$B:$B,'resumo valores por unidade'!B27)</f>
        <v>1350099.96</v>
      </c>
      <c r="G27" s="19">
        <f t="shared" si="1"/>
        <v>1350099.96</v>
      </c>
    </row>
    <row r="28" spans="1:7">
      <c r="A28" s="55" t="s">
        <v>1639</v>
      </c>
      <c r="B28" s="56"/>
      <c r="C28" s="56"/>
      <c r="D28" s="51">
        <f>SUM(D2:D27)</f>
        <v>209659295.44999999</v>
      </c>
    </row>
  </sheetData>
  <mergeCells count="11">
    <mergeCell ref="A28:C28"/>
    <mergeCell ref="A3:A10"/>
    <mergeCell ref="A12:A15"/>
    <mergeCell ref="A16:A18"/>
    <mergeCell ref="A19:A21"/>
    <mergeCell ref="A22:A27"/>
    <mergeCell ref="D3:D10"/>
    <mergeCell ref="D12:D15"/>
    <mergeCell ref="D16:D18"/>
    <mergeCell ref="D19:D21"/>
    <mergeCell ref="D22:D27"/>
  </mergeCell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814d41c-d5a6-471e-9038-c9525f5653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1E345C75EAC2D43AFDE031F5E86CEAC" ma:contentTypeVersion="14" ma:contentTypeDescription="Crie um novo documento." ma:contentTypeScope="" ma:versionID="fbbdd9a698305f7c9831b6809628d750">
  <xsd:schema xmlns:xsd="http://www.w3.org/2001/XMLSchema" xmlns:xs="http://www.w3.org/2001/XMLSchema" xmlns:p="http://schemas.microsoft.com/office/2006/metadata/properties" xmlns:ns3="c8034827-345f-4cf2-a323-9c9444ce91f9" xmlns:ns4="b814d41c-d5a6-471e-9038-c9525f565349" targetNamespace="http://schemas.microsoft.com/office/2006/metadata/properties" ma:root="true" ma:fieldsID="18c6032aac57528a393dc4a02c4c6b31" ns3:_="" ns4:_="">
    <xsd:import namespace="c8034827-345f-4cf2-a323-9c9444ce91f9"/>
    <xsd:import namespace="b814d41c-d5a6-471e-9038-c9525f56534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SearchProperties" minOccurs="0"/>
                <xsd:element ref="ns4:_activity" minOccurs="0"/>
                <xsd:element ref="ns4:MediaServiceAutoTags" minOccurs="0"/>
                <xsd:element ref="ns4:MediaServiceOCR" minOccurs="0"/>
                <xsd:element ref="ns4:MediaServiceGenerationTime" minOccurs="0"/>
                <xsd:element ref="ns4:MediaServiceEventHashCode"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034827-345f-4cf2-a323-9c9444ce91f9"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SharingHintHash" ma:index="10" nillable="true" ma:displayName="Hash de Dica de Compartilhamento"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14d41c-d5a6-471e-9038-c9525f56534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_activity" ma:index="16" nillable="true" ma:displayName="_activity" ma:hidden="true" ma:internalName="_activity">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7A7A5E-16F0-4514-9873-485544BA3CBC}">
  <ds:schemaRefs>
    <ds:schemaRef ds:uri="http://schemas.microsoft.com/office/2006/metadata/properties"/>
    <ds:schemaRef ds:uri="http://schemas.microsoft.com/office/infopath/2007/PartnerControls"/>
    <ds:schemaRef ds:uri="b814d41c-d5a6-471e-9038-c9525f565349"/>
  </ds:schemaRefs>
</ds:datastoreItem>
</file>

<file path=customXml/itemProps2.xml><?xml version="1.0" encoding="utf-8"?>
<ds:datastoreItem xmlns:ds="http://schemas.openxmlformats.org/officeDocument/2006/customXml" ds:itemID="{35386032-C2D0-4543-A971-B4CFBA61EE47}">
  <ds:schemaRefs>
    <ds:schemaRef ds:uri="http://schemas.microsoft.com/sharepoint/v3/contenttype/forms"/>
  </ds:schemaRefs>
</ds:datastoreItem>
</file>

<file path=customXml/itemProps3.xml><?xml version="1.0" encoding="utf-8"?>
<ds:datastoreItem xmlns:ds="http://schemas.openxmlformats.org/officeDocument/2006/customXml" ds:itemID="{068C6492-5312-49D1-BCE9-3A8F0E503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034827-345f-4cf2-a323-9c9444ce91f9"/>
    <ds:schemaRef ds:uri="b814d41c-d5a6-471e-9038-c9525f5653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963819f6-e1a3-491c-a1cc-5096f914cf4b}" enabled="0" method="" siteId="{963819f6-e1a3-491c-a1cc-5096f914cf4b}" removed="1"/>
</clbl:labelList>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2" baseType="variant">
      <vt:variant>
        <vt:lpstr>Planilhas</vt:lpstr>
      </vt:variant>
      <vt:variant>
        <vt:i4>10</vt:i4>
      </vt:variant>
    </vt:vector>
  </HeadingPairs>
  <TitlesOfParts>
    <vt:vector size="10" baseType="lpstr">
      <vt:lpstr>PAC 2024 - GERAL</vt:lpstr>
      <vt:lpstr>COISI</vt:lpstr>
      <vt:lpstr>DIGES</vt:lpstr>
      <vt:lpstr>SECBE</vt:lpstr>
      <vt:lpstr>SECGA</vt:lpstr>
      <vt:lpstr>SECGE</vt:lpstr>
      <vt:lpstr>SECGP</vt:lpstr>
      <vt:lpstr>SECIN</vt:lpstr>
      <vt:lpstr>resumo valores por unidade</vt:lpstr>
      <vt:lpstr>TADC 2024</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tr301523</cp:lastModifiedBy>
  <cp:revision/>
  <dcterms:created xsi:type="dcterms:W3CDTF">2023-07-21T13:03:21Z</dcterms:created>
  <dcterms:modified xsi:type="dcterms:W3CDTF">2023-10-30T17:17:04Z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0x010100F1E345C75EAC2D43AFDE031F5E86CEAC</vt:lpwstr>
  </property>
</Properties>
</file>